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4"/>
  </bookViews>
  <sheets>
    <sheet name="Юноши,девушки(2006-07)" sheetId="8" r:id="rId1"/>
    <sheet name="Юноши,девушки(2008-09)" sheetId="7" r:id="rId2"/>
    <sheet name="Юноши,девушки(2004-05)" sheetId="6" r:id="rId3"/>
    <sheet name="Юноши,девушки(2002-03)" sheetId="5" r:id="rId4"/>
    <sheet name="Юниоры,юниорки(1997-01)" sheetId="2" r:id="rId5"/>
  </sheets>
  <calcPr calcId="124519"/>
</workbook>
</file>

<file path=xl/calcChain.xml><?xml version="1.0" encoding="utf-8"?>
<calcChain xmlns="http://schemas.openxmlformats.org/spreadsheetml/2006/main">
  <c r="T41" i="8"/>
  <c r="T40"/>
  <c r="T39"/>
  <c r="T38"/>
  <c r="T37"/>
  <c r="T36"/>
  <c r="T35"/>
  <c r="T34"/>
  <c r="T32"/>
  <c r="T33"/>
  <c r="T31"/>
  <c r="T30"/>
  <c r="T29"/>
  <c r="T28"/>
  <c r="T27"/>
  <c r="T26"/>
  <c r="T25"/>
  <c r="T22"/>
  <c r="T21"/>
  <c r="T20"/>
  <c r="T19"/>
  <c r="T18"/>
  <c r="T17"/>
  <c r="T16"/>
  <c r="T11"/>
  <c r="T15"/>
  <c r="T14"/>
  <c r="T13"/>
  <c r="T12"/>
  <c r="T9"/>
  <c r="T10"/>
  <c r="T8"/>
  <c r="T7"/>
  <c r="T26" i="7"/>
  <c r="T25"/>
  <c r="T21"/>
  <c r="T24"/>
  <c r="T23"/>
  <c r="T22"/>
  <c r="T20"/>
  <c r="T19"/>
  <c r="T18"/>
  <c r="T17"/>
  <c r="T16"/>
  <c r="T15"/>
  <c r="T14"/>
  <c r="T11"/>
  <c r="T10"/>
  <c r="T9"/>
  <c r="T8"/>
  <c r="T7"/>
  <c r="T30" i="6"/>
  <c r="T29"/>
  <c r="T28"/>
  <c r="T27"/>
  <c r="T26"/>
  <c r="T25"/>
  <c r="T24"/>
  <c r="T23"/>
  <c r="T22"/>
  <c r="T21"/>
  <c r="T20"/>
  <c r="T18"/>
  <c r="T17"/>
  <c r="T16"/>
  <c r="T15"/>
  <c r="T14"/>
  <c r="T13"/>
  <c r="T12"/>
  <c r="T11"/>
  <c r="T9"/>
  <c r="T10"/>
  <c r="T8"/>
  <c r="T7"/>
  <c r="T29" i="5"/>
  <c r="T31"/>
  <c r="T30"/>
  <c r="T28"/>
  <c r="T27"/>
  <c r="T26"/>
  <c r="T25"/>
  <c r="T24"/>
  <c r="T23"/>
  <c r="T22"/>
  <c r="T21"/>
  <c r="T20"/>
  <c r="T19"/>
  <c r="T11"/>
  <c r="T9"/>
  <c r="T10"/>
  <c r="T8"/>
  <c r="T11" i="2"/>
  <c r="T14"/>
  <c r="T13"/>
  <c r="T12"/>
</calcChain>
</file>

<file path=xl/sharedStrings.xml><?xml version="1.0" encoding="utf-8"?>
<sst xmlns="http://schemas.openxmlformats.org/spreadsheetml/2006/main" count="248" uniqueCount="141">
  <si>
    <t>№ п.п.</t>
  </si>
  <si>
    <t>Ф.И.О.</t>
  </si>
  <si>
    <t>Г.Р.</t>
  </si>
  <si>
    <t>Гибкость</t>
  </si>
  <si>
    <t>Место</t>
  </si>
  <si>
    <t>Наклон</t>
  </si>
  <si>
    <t>Слющенкова Диана</t>
  </si>
  <si>
    <t>Федотова Маша</t>
  </si>
  <si>
    <t>Бочевская Вероника</t>
  </si>
  <si>
    <t>Кривошеев Данил</t>
  </si>
  <si>
    <t>Нюхалкин Тимофей</t>
  </si>
  <si>
    <t>Петров Максим</t>
  </si>
  <si>
    <t>Гузов Михаил</t>
  </si>
  <si>
    <t>Слющенков Иван</t>
  </si>
  <si>
    <t>Бурлаков Матвей</t>
  </si>
  <si>
    <t>Кузнецов Данил</t>
  </si>
  <si>
    <t>Гусельников Александр</t>
  </si>
  <si>
    <t>Козин Влад</t>
  </si>
  <si>
    <t>Николаев Матвей</t>
  </si>
  <si>
    <t>Сумма</t>
  </si>
  <si>
    <t>Аминов Кирилл</t>
  </si>
  <si>
    <t>Сила</t>
  </si>
  <si>
    <t>Отжимание</t>
  </si>
  <si>
    <t>Бег</t>
  </si>
  <si>
    <t>30 м</t>
  </si>
  <si>
    <t>Челночный</t>
  </si>
  <si>
    <t>с места</t>
  </si>
  <si>
    <t>3-х скок</t>
  </si>
  <si>
    <t>Пресс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</si>
  <si>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</si>
  <si>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</si>
  <si>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Боровская Соня</t>
  </si>
  <si>
    <t>Стоянков Данил</t>
  </si>
  <si>
    <t xml:space="preserve">Луцык Полина </t>
  </si>
  <si>
    <t>Федоров Саша</t>
  </si>
  <si>
    <t>Сусуркина Анна</t>
  </si>
  <si>
    <t>Лунгол Семен</t>
  </si>
  <si>
    <t>Егорова Марина</t>
  </si>
  <si>
    <t>Созонова Соня</t>
  </si>
  <si>
    <t>Заварыкина Анна</t>
  </si>
  <si>
    <t>Ромин Никита</t>
  </si>
  <si>
    <t>Рубе Дарья</t>
  </si>
  <si>
    <t>Гранина Арина</t>
  </si>
  <si>
    <t xml:space="preserve">Можейко Ульяна </t>
  </si>
  <si>
    <t>Плучевская Ульяна</t>
  </si>
  <si>
    <t>Хамидулина Соня</t>
  </si>
  <si>
    <t>Катасонов Кирилл</t>
  </si>
  <si>
    <t>Федоров Семен</t>
  </si>
  <si>
    <t>Кривогуз Альбина</t>
  </si>
  <si>
    <t>Коровин Влад</t>
  </si>
  <si>
    <t>Лесная Лера</t>
  </si>
  <si>
    <t>Тюменцев Кирилл</t>
  </si>
  <si>
    <t xml:space="preserve">Александров Андрей </t>
  </si>
  <si>
    <t>Ефимов Игорь</t>
  </si>
  <si>
    <t>Дашевский Ян</t>
  </si>
  <si>
    <t xml:space="preserve">Бут Богдан </t>
  </si>
  <si>
    <t>Бычков Данил</t>
  </si>
  <si>
    <t>Букалова Виктория</t>
  </si>
  <si>
    <t>Димова Соня</t>
  </si>
  <si>
    <t>Кондырев Сергей</t>
  </si>
  <si>
    <t>Чепиков Захар</t>
  </si>
  <si>
    <t>Чепиков Миша</t>
  </si>
  <si>
    <t>Тимофеев Максим</t>
  </si>
  <si>
    <t>Букалов Тимур</t>
  </si>
  <si>
    <t>Смакотина Алиса</t>
  </si>
  <si>
    <t>Киселева Майя</t>
  </si>
  <si>
    <t>Киселева Ульяна</t>
  </si>
  <si>
    <t>Ломшакова Алена</t>
  </si>
  <si>
    <t>Новиков Андрей</t>
  </si>
  <si>
    <t>Катков Илья</t>
  </si>
  <si>
    <t xml:space="preserve">Кривошеев Станислав </t>
  </si>
  <si>
    <t xml:space="preserve">Дьяконова Злата </t>
  </si>
  <si>
    <t xml:space="preserve">Малиновский Александр </t>
  </si>
  <si>
    <t xml:space="preserve">Семенюк Юля </t>
  </si>
  <si>
    <t>Юрьев Дмитрий</t>
  </si>
  <si>
    <t>Аникин Федр</t>
  </si>
  <si>
    <t>Докторенко Лиза</t>
  </si>
  <si>
    <t>Солонина Даша</t>
  </si>
  <si>
    <t>Хамидулина Дарина</t>
  </si>
  <si>
    <t>Выстропов Алексей</t>
  </si>
  <si>
    <t>Алхимова Мария</t>
  </si>
  <si>
    <t>Журавлев Никита</t>
  </si>
  <si>
    <t xml:space="preserve">Карабатова Милана </t>
  </si>
  <si>
    <t>Личман Виктория</t>
  </si>
  <si>
    <t>Уткин Егор</t>
  </si>
  <si>
    <t>Шадрин Михаил</t>
  </si>
  <si>
    <t>Ган Михаил</t>
  </si>
  <si>
    <t>Рафиков Мансур</t>
  </si>
  <si>
    <t>Тарарин Илья</t>
  </si>
  <si>
    <t>Тарарин Данил</t>
  </si>
  <si>
    <t>Лонгол Федор</t>
  </si>
  <si>
    <t>Красноярова Екатерина</t>
  </si>
  <si>
    <t xml:space="preserve">Малиновская Аня </t>
  </si>
  <si>
    <t xml:space="preserve">Чернякова Виктория </t>
  </si>
  <si>
    <t>Карбышева</t>
  </si>
  <si>
    <t>Пронина</t>
  </si>
  <si>
    <t>Крамчаткина</t>
  </si>
  <si>
    <t>Огнева Катя</t>
  </si>
  <si>
    <t>Савельев Егор</t>
  </si>
  <si>
    <t>Фаломкин Влад</t>
  </si>
  <si>
    <t>Грабовских</t>
  </si>
  <si>
    <t>Бурлаков Максим</t>
  </si>
  <si>
    <t>Прибыткова Ксения</t>
  </si>
  <si>
    <t>Савкин Гоша</t>
  </si>
  <si>
    <t>Шумакова Соня</t>
  </si>
  <si>
    <t>Панина Ирина</t>
  </si>
  <si>
    <t>Савкина Маша</t>
  </si>
  <si>
    <t>Петешь Ян</t>
  </si>
  <si>
    <t>Рудов Данил</t>
  </si>
  <si>
    <t>Крамчаткин Павел</t>
  </si>
  <si>
    <t>Казаринов Ярослав</t>
  </si>
  <si>
    <t>Мугалимов Максим</t>
  </si>
  <si>
    <t>Прыжки</t>
  </si>
  <si>
    <t>Ромаренко Кирилл</t>
  </si>
  <si>
    <t>Складка</t>
  </si>
  <si>
    <t>Юниорки (1997-2001)</t>
  </si>
  <si>
    <t>Юниоры (1997-2001)</t>
  </si>
  <si>
    <t>Юниоры, юниоры (1997-2001)</t>
  </si>
  <si>
    <t>Общая физическая подготовка (1 этап)</t>
  </si>
  <si>
    <t>Юноши, девушки (2002-2003)</t>
  </si>
  <si>
    <t>Юноши (2002-2003)</t>
  </si>
  <si>
    <t>Девушки (2002-2003)</t>
  </si>
  <si>
    <t>Девушки (2004-2005)</t>
  </si>
  <si>
    <t>Юноши, девушки (2004-2005)</t>
  </si>
  <si>
    <t>Юноши (2004-2005)</t>
  </si>
  <si>
    <t>Юноши, девушки (2008-2009)</t>
  </si>
  <si>
    <t>Юноши (2008-2009)</t>
  </si>
  <si>
    <t>Девушки (2008-2009)</t>
  </si>
  <si>
    <t>Юноши, девушки (2006-2007)</t>
  </si>
  <si>
    <t>Девушки (2006-2007)</t>
  </si>
  <si>
    <t>Юноши (2006-2007)</t>
  </si>
  <si>
    <t>Крамчаткина Маша</t>
  </si>
  <si>
    <t>Хлопоткина Алла</t>
  </si>
  <si>
    <t>Перехожева Анна</t>
  </si>
  <si>
    <t xml:space="preserve">Диппель Яна </t>
  </si>
  <si>
    <t>Сиротюк Гордей</t>
  </si>
  <si>
    <t>Куликов Игорь</t>
  </si>
  <si>
    <t>Бересневич Евгений</t>
  </si>
  <si>
    <t>Дуброва Лена</t>
  </si>
  <si>
    <t>Никифоров Дмитрий</t>
  </si>
  <si>
    <t>Сизова Алена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</si>
</sst>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8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2" xfId="0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12" fillId="3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3" borderId="40" xfId="0" applyNumberFormat="1" applyFont="1" applyFill="1" applyBorder="1" applyAlignment="1">
      <alignment horizontal="center" vertical="center"/>
    </xf>
    <xf numFmtId="0" fontId="8" fillId="3" borderId="46" xfId="0" applyNumberFormat="1" applyFont="1" applyFill="1" applyBorder="1" applyAlignment="1">
      <alignment horizontal="center" vertical="center"/>
    </xf>
    <xf numFmtId="0" fontId="8" fillId="3" borderId="28" xfId="0" applyNumberFormat="1" applyFont="1" applyFill="1" applyBorder="1" applyAlignment="1">
      <alignment horizontal="center" vertical="center"/>
    </xf>
    <xf numFmtId="0" fontId="8" fillId="3" borderId="34" xfId="0" applyNumberFormat="1" applyFont="1" applyFill="1" applyBorder="1" applyAlignment="1">
      <alignment vertical="center"/>
    </xf>
    <xf numFmtId="0" fontId="8" fillId="3" borderId="35" xfId="0" applyNumberFormat="1" applyFont="1" applyFill="1" applyBorder="1" applyAlignment="1">
      <alignment vertical="center"/>
    </xf>
    <xf numFmtId="0" fontId="8" fillId="0" borderId="21" xfId="0" applyNumberFormat="1" applyFont="1" applyBorder="1" applyAlignment="1">
      <alignment vertical="center"/>
    </xf>
    <xf numFmtId="0" fontId="8" fillId="3" borderId="19" xfId="0" applyNumberFormat="1" applyFont="1" applyFill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15" fillId="0" borderId="46" xfId="0" applyNumberFormat="1" applyFont="1" applyBorder="1" applyAlignment="1">
      <alignment horizontal="center" vertical="center"/>
    </xf>
    <xf numFmtId="0" fontId="15" fillId="0" borderId="28" xfId="0" applyNumberFormat="1" applyFont="1" applyBorder="1" applyAlignment="1">
      <alignment horizontal="center" vertical="center"/>
    </xf>
    <xf numFmtId="0" fontId="15" fillId="3" borderId="28" xfId="0" applyNumberFormat="1" applyFont="1" applyFill="1" applyBorder="1" applyAlignment="1">
      <alignment horizontal="center" vertical="center"/>
    </xf>
    <xf numFmtId="0" fontId="15" fillId="0" borderId="29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0" fillId="0" borderId="42" xfId="0" applyBorder="1"/>
    <xf numFmtId="0" fontId="13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29" xfId="0" applyBorder="1"/>
    <xf numFmtId="0" fontId="13" fillId="0" borderId="36" xfId="0" applyFont="1" applyBorder="1" applyAlignment="1">
      <alignment horizontal="center" vertical="center"/>
    </xf>
    <xf numFmtId="0" fontId="8" fillId="0" borderId="54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15" fillId="3" borderId="29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center" vertical="center"/>
    </xf>
    <xf numFmtId="0" fontId="15" fillId="3" borderId="49" xfId="0" applyNumberFormat="1" applyFont="1" applyFill="1" applyBorder="1" applyAlignment="1">
      <alignment horizontal="center" vertical="center"/>
    </xf>
    <xf numFmtId="0" fontId="15" fillId="3" borderId="5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6" fillId="3" borderId="48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5" fillId="3" borderId="48" xfId="0" applyFont="1" applyFill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3" borderId="21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vertical="center"/>
    </xf>
    <xf numFmtId="0" fontId="6" fillId="3" borderId="4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vertical="center"/>
    </xf>
    <xf numFmtId="0" fontId="6" fillId="3" borderId="49" xfId="0" applyFont="1" applyFill="1" applyBorder="1" applyAlignment="1">
      <alignment vertical="center"/>
    </xf>
    <xf numFmtId="0" fontId="8" fillId="3" borderId="49" xfId="0" applyFont="1" applyFill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4" fillId="3" borderId="41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7" xfId="0" applyBorder="1"/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5" fillId="0" borderId="5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3" borderId="48" xfId="0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6" fillId="0" borderId="41" xfId="0" applyFont="1" applyBorder="1" applyAlignment="1">
      <alignment vertical="center"/>
    </xf>
    <xf numFmtId="0" fontId="0" fillId="0" borderId="17" xfId="0" applyBorder="1"/>
    <xf numFmtId="0" fontId="0" fillId="0" borderId="69" xfId="0" applyBorder="1"/>
    <xf numFmtId="0" fontId="5" fillId="3" borderId="30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51" xfId="0" applyFont="1" applyFill="1" applyBorder="1" applyAlignment="1">
      <alignment horizontal="left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3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0" fillId="0" borderId="23" xfId="0" applyBorder="1"/>
    <xf numFmtId="0" fontId="0" fillId="0" borderId="70" xfId="0" applyBorder="1"/>
    <xf numFmtId="0" fontId="0" fillId="0" borderId="71" xfId="0" applyBorder="1"/>
    <xf numFmtId="0" fontId="0" fillId="0" borderId="16" xfId="0" applyBorder="1"/>
    <xf numFmtId="0" fontId="0" fillId="0" borderId="72" xfId="0" applyBorder="1"/>
    <xf numFmtId="0" fontId="0" fillId="0" borderId="73" xfId="0" applyBorder="1"/>
    <xf numFmtId="0" fontId="15" fillId="3" borderId="34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5" fillId="0" borderId="7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0" fillId="0" borderId="75" xfId="0" applyBorder="1"/>
    <xf numFmtId="0" fontId="0" fillId="0" borderId="76" xfId="0" applyBorder="1"/>
    <xf numFmtId="0" fontId="5" fillId="3" borderId="50" xfId="0" applyFont="1" applyFill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15" fillId="0" borderId="14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27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3" borderId="28" xfId="0" applyFont="1" applyFill="1" applyBorder="1" applyAlignment="1">
      <alignment horizontal="center" vertical="center"/>
    </xf>
    <xf numFmtId="0" fontId="8" fillId="3" borderId="20" xfId="0" applyNumberFormat="1" applyFont="1" applyFill="1" applyBorder="1" applyAlignment="1">
      <alignment vertical="center"/>
    </xf>
    <xf numFmtId="0" fontId="8" fillId="3" borderId="49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0" fillId="0" borderId="55" xfId="0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8" fillId="0" borderId="6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6" fillId="0" borderId="4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49" xfId="0" applyFont="1" applyBorder="1" applyAlignment="1">
      <alignment horizontal="left"/>
    </xf>
    <xf numFmtId="0" fontId="8" fillId="3" borderId="67" xfId="0" applyFont="1" applyFill="1" applyBorder="1" applyAlignment="1">
      <alignment vertical="center"/>
    </xf>
    <xf numFmtId="0" fontId="8" fillId="3" borderId="68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3" borderId="62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63" xfId="0" applyFont="1" applyFill="1" applyBorder="1" applyAlignment="1">
      <alignment horizontal="left" vertical="center"/>
    </xf>
    <xf numFmtId="0" fontId="10" fillId="0" borderId="6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6" fillId="3" borderId="34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4" fillId="3" borderId="20" xfId="0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8" fillId="3" borderId="30" xfId="0" applyNumberFormat="1" applyFont="1" applyFill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55" xfId="0" applyBorder="1"/>
    <xf numFmtId="0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left" vertical="center"/>
    </xf>
    <xf numFmtId="0" fontId="1" fillId="3" borderId="66" xfId="0" applyFont="1" applyFill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0" fillId="0" borderId="7" xfId="0" applyBorder="1"/>
    <xf numFmtId="0" fontId="8" fillId="2" borderId="6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3" borderId="25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15" xfId="0" applyFont="1" applyBorder="1" applyAlignment="1">
      <alignment horizontal="left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3" borderId="31" xfId="0" applyNumberFormat="1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/>
    </xf>
    <xf numFmtId="0" fontId="8" fillId="3" borderId="33" xfId="0" applyNumberFormat="1" applyFont="1" applyFill="1" applyBorder="1" applyAlignment="1">
      <alignment horizontal="center" vertical="center"/>
    </xf>
    <xf numFmtId="0" fontId="8" fillId="3" borderId="32" xfId="0" applyNumberFormat="1" applyFont="1" applyFill="1" applyBorder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/>
    </xf>
    <xf numFmtId="0" fontId="8" fillId="3" borderId="36" xfId="0" applyNumberFormat="1" applyFont="1" applyFill="1" applyBorder="1" applyAlignment="1">
      <alignment horizontal="center" vertical="center"/>
    </xf>
    <xf numFmtId="0" fontId="8" fillId="3" borderId="38" xfId="0" applyNumberFormat="1" applyFont="1" applyFill="1" applyBorder="1" applyAlignment="1">
      <alignment horizontal="center" vertical="center"/>
    </xf>
    <xf numFmtId="0" fontId="8" fillId="3" borderId="37" xfId="0" applyNumberFormat="1" applyFont="1" applyFill="1" applyBorder="1" applyAlignment="1">
      <alignment horizontal="center" vertical="center"/>
    </xf>
    <xf numFmtId="0" fontId="8" fillId="3" borderId="44" xfId="0" applyNumberFormat="1" applyFont="1" applyFill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3" borderId="55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vertical="center"/>
    </xf>
    <xf numFmtId="0" fontId="6" fillId="3" borderId="65" xfId="0" applyNumberFormat="1" applyFont="1" applyFill="1" applyBorder="1" applyAlignment="1">
      <alignment vertical="center"/>
    </xf>
    <xf numFmtId="0" fontId="15" fillId="3" borderId="55" xfId="0" applyNumberFormat="1" applyFont="1" applyFill="1" applyBorder="1" applyAlignment="1">
      <alignment horizontal="center" vertical="center"/>
    </xf>
    <xf numFmtId="0" fontId="8" fillId="3" borderId="62" xfId="0" applyNumberFormat="1" applyFont="1" applyFill="1" applyBorder="1" applyAlignment="1">
      <alignment horizontal="center" vertical="center"/>
    </xf>
    <xf numFmtId="0" fontId="8" fillId="3" borderId="6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3" borderId="15" xfId="0" applyNumberFormat="1" applyFont="1" applyFill="1" applyBorder="1" applyAlignment="1">
      <alignment horizontal="center" vertical="center"/>
    </xf>
    <xf numFmtId="0" fontId="8" fillId="0" borderId="79" xfId="0" applyNumberFormat="1" applyFont="1" applyBorder="1" applyAlignment="1">
      <alignment horizontal="center" vertical="center"/>
    </xf>
    <xf numFmtId="0" fontId="6" fillId="3" borderId="31" xfId="0" applyNumberFormat="1" applyFont="1" applyFill="1" applyBorder="1" applyAlignment="1">
      <alignment vertical="center"/>
    </xf>
    <xf numFmtId="0" fontId="8" fillId="0" borderId="31" xfId="0" applyNumberFormat="1" applyFont="1" applyBorder="1" applyAlignment="1">
      <alignment horizontal="center" vertical="center"/>
    </xf>
    <xf numFmtId="0" fontId="1" fillId="3" borderId="33" xfId="0" applyNumberFormat="1" applyFont="1" applyFill="1" applyBorder="1" applyAlignment="1">
      <alignment vertical="center"/>
    </xf>
    <xf numFmtId="0" fontId="6" fillId="3" borderId="32" xfId="0" applyNumberFormat="1" applyFont="1" applyFill="1" applyBorder="1" applyAlignment="1">
      <alignment vertical="center"/>
    </xf>
    <xf numFmtId="0" fontId="15" fillId="3" borderId="46" xfId="0" applyNumberFormat="1" applyFont="1" applyFill="1" applyBorder="1" applyAlignment="1">
      <alignment horizontal="center" vertical="center"/>
    </xf>
    <xf numFmtId="0" fontId="7" fillId="3" borderId="32" xfId="0" applyNumberFormat="1" applyFont="1" applyFill="1" applyBorder="1" applyAlignment="1">
      <alignment horizontal="center" vertical="center"/>
    </xf>
    <xf numFmtId="0" fontId="8" fillId="3" borderId="79" xfId="0" applyNumberFormat="1" applyFont="1" applyFill="1" applyBorder="1" applyAlignment="1">
      <alignment horizontal="center" vertical="center"/>
    </xf>
    <xf numFmtId="0" fontId="8" fillId="3" borderId="45" xfId="0" applyNumberFormat="1" applyFont="1" applyFill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/>
    </xf>
    <xf numFmtId="0" fontId="15" fillId="3" borderId="23" xfId="0" applyNumberFormat="1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0" fillId="0" borderId="25" xfId="0" applyBorder="1"/>
    <xf numFmtId="0" fontId="1" fillId="3" borderId="3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80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1" xfId="0" applyNumberFormat="1" applyFont="1" applyFill="1" applyBorder="1" applyAlignment="1">
      <alignment vertical="center"/>
    </xf>
    <xf numFmtId="0" fontId="1" fillId="3" borderId="41" xfId="0" applyNumberFormat="1" applyFont="1" applyFill="1" applyBorder="1" applyAlignment="1">
      <alignment horizontal="left" vertical="center"/>
    </xf>
    <xf numFmtId="0" fontId="1" fillId="3" borderId="20" xfId="0" applyNumberFormat="1" applyFont="1" applyFill="1" applyBorder="1" applyAlignment="1">
      <alignment horizontal="left" vertical="center"/>
    </xf>
    <xf numFmtId="0" fontId="1" fillId="3" borderId="49" xfId="0" applyNumberFormat="1" applyFont="1" applyFill="1" applyBorder="1" applyAlignment="1">
      <alignment horizontal="left" vertical="center"/>
    </xf>
    <xf numFmtId="0" fontId="1" fillId="3" borderId="20" xfId="0" applyNumberFormat="1" applyFont="1" applyFill="1" applyBorder="1" applyAlignment="1">
      <alignment vertical="center"/>
    </xf>
    <xf numFmtId="0" fontId="1" fillId="3" borderId="49" xfId="0" applyNumberFormat="1" applyFont="1" applyFill="1" applyBorder="1" applyAlignment="1">
      <alignment vertical="center"/>
    </xf>
    <xf numFmtId="0" fontId="1" fillId="3" borderId="42" xfId="0" applyNumberFormat="1" applyFont="1" applyFill="1" applyBorder="1" applyAlignment="1">
      <alignment vertical="center"/>
    </xf>
    <xf numFmtId="0" fontId="1" fillId="3" borderId="74" xfId="0" applyNumberFormat="1" applyFont="1" applyFill="1" applyBorder="1" applyAlignment="1">
      <alignment vertical="center"/>
    </xf>
    <xf numFmtId="0" fontId="1" fillId="3" borderId="56" xfId="0" applyNumberFormat="1" applyFont="1" applyFill="1" applyBorder="1" applyAlignment="1">
      <alignment vertical="center"/>
    </xf>
    <xf numFmtId="0" fontId="1" fillId="3" borderId="42" xfId="0" applyFont="1" applyFill="1" applyBorder="1" applyAlignment="1">
      <alignment horizontal="left" vertical="center"/>
    </xf>
    <xf numFmtId="0" fontId="1" fillId="3" borderId="74" xfId="0" applyFont="1" applyFill="1" applyBorder="1" applyAlignment="1">
      <alignment horizontal="left" vertical="center"/>
    </xf>
    <xf numFmtId="0" fontId="1" fillId="3" borderId="56" xfId="0" applyFont="1" applyFill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29" xfId="0" applyFill="1" applyBorder="1" applyAlignment="1">
      <alignment horizontal="center" vertical="center"/>
    </xf>
    <xf numFmtId="0" fontId="0" fillId="3" borderId="44" xfId="0" applyFill="1" applyBorder="1" applyAlignment="1">
      <alignment horizontal="left"/>
    </xf>
    <xf numFmtId="0" fontId="0" fillId="3" borderId="37" xfId="0" applyFill="1" applyBorder="1" applyAlignment="1">
      <alignment horizontal="left"/>
    </xf>
    <xf numFmtId="0" fontId="0" fillId="3" borderId="45" xfId="0" applyFill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8" fillId="3" borderId="7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41"/>
  <sheetViews>
    <sheetView topLeftCell="A7" zoomScale="85" zoomScaleNormal="85" workbookViewId="0">
      <selection activeCell="V36" sqref="V36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20" width="11" customWidth="1"/>
  </cols>
  <sheetData>
    <row r="1" spans="1:23" ht="15" customHeight="1">
      <c r="A1" s="273" t="s">
        <v>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5"/>
      <c r="T1" s="5"/>
      <c r="U1" s="2"/>
      <c r="V1" s="2"/>
      <c r="W1" s="2"/>
    </row>
    <row r="2" spans="1:23" ht="47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5"/>
      <c r="T2" s="5"/>
      <c r="U2" s="2"/>
      <c r="V2" s="2"/>
      <c r="W2" s="2"/>
    </row>
    <row r="3" spans="1:23" ht="22.5" customHeight="1">
      <c r="A3" s="274" t="s">
        <v>118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6"/>
      <c r="T3" s="6"/>
      <c r="U3" s="1"/>
      <c r="V3" s="1"/>
      <c r="W3" s="1"/>
    </row>
    <row r="4" spans="1:23" ht="23.25" customHeight="1" thickBot="1">
      <c r="A4" s="41" t="s">
        <v>128</v>
      </c>
      <c r="B4" s="41"/>
      <c r="C4" s="4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</row>
    <row r="5" spans="1:23">
      <c r="A5" s="58" t="s">
        <v>0</v>
      </c>
      <c r="B5" s="275" t="s">
        <v>1</v>
      </c>
      <c r="C5" s="276"/>
      <c r="D5" s="277"/>
      <c r="E5" s="61" t="s">
        <v>2</v>
      </c>
      <c r="F5" s="278" t="s">
        <v>21</v>
      </c>
      <c r="G5" s="279"/>
      <c r="H5" s="275" t="s">
        <v>23</v>
      </c>
      <c r="I5" s="276"/>
      <c r="J5" s="276"/>
      <c r="K5" s="277"/>
      <c r="L5" s="278" t="s">
        <v>112</v>
      </c>
      <c r="M5" s="280"/>
      <c r="N5" s="280"/>
      <c r="O5" s="279"/>
      <c r="P5" s="278" t="s">
        <v>28</v>
      </c>
      <c r="Q5" s="279"/>
      <c r="R5" s="280" t="s">
        <v>3</v>
      </c>
      <c r="S5" s="279"/>
      <c r="T5" s="268" t="s">
        <v>19</v>
      </c>
    </row>
    <row r="6" spans="1:23" ht="15.75" thickBot="1">
      <c r="A6" s="59"/>
      <c r="B6" s="270" t="s">
        <v>129</v>
      </c>
      <c r="C6" s="271"/>
      <c r="D6" s="272"/>
      <c r="E6" s="62"/>
      <c r="F6" s="63" t="s">
        <v>22</v>
      </c>
      <c r="G6" s="43" t="s">
        <v>4</v>
      </c>
      <c r="H6" s="63" t="s">
        <v>24</v>
      </c>
      <c r="I6" s="42" t="s">
        <v>4</v>
      </c>
      <c r="J6" s="42" t="s">
        <v>25</v>
      </c>
      <c r="K6" s="43" t="s">
        <v>4</v>
      </c>
      <c r="L6" s="63" t="s">
        <v>26</v>
      </c>
      <c r="M6" s="42" t="s">
        <v>4</v>
      </c>
      <c r="N6" s="42" t="s">
        <v>27</v>
      </c>
      <c r="O6" s="43" t="s">
        <v>4</v>
      </c>
      <c r="P6" s="63" t="s">
        <v>114</v>
      </c>
      <c r="Q6" s="43" t="s">
        <v>4</v>
      </c>
      <c r="R6" s="60" t="s">
        <v>5</v>
      </c>
      <c r="S6" s="43" t="s">
        <v>4</v>
      </c>
      <c r="T6" s="269"/>
    </row>
    <row r="7" spans="1:23">
      <c r="A7" s="90">
        <v>1</v>
      </c>
      <c r="B7" s="145" t="s">
        <v>66</v>
      </c>
      <c r="C7" s="146"/>
      <c r="D7" s="147"/>
      <c r="E7" s="54">
        <v>2006</v>
      </c>
      <c r="F7" s="77">
        <v>42</v>
      </c>
      <c r="G7" s="82">
        <v>2</v>
      </c>
      <c r="H7" s="81">
        <v>4.9000000000000004</v>
      </c>
      <c r="I7" s="72">
        <v>1</v>
      </c>
      <c r="J7" s="72">
        <v>11.82</v>
      </c>
      <c r="K7" s="82">
        <v>1</v>
      </c>
      <c r="L7" s="81">
        <v>170</v>
      </c>
      <c r="M7" s="72">
        <v>1</v>
      </c>
      <c r="N7" s="72">
        <v>514</v>
      </c>
      <c r="O7" s="82">
        <v>1</v>
      </c>
      <c r="P7" s="81">
        <v>16</v>
      </c>
      <c r="Q7" s="82">
        <v>5</v>
      </c>
      <c r="R7" s="81">
        <v>5</v>
      </c>
      <c r="S7" s="73">
        <v>7</v>
      </c>
      <c r="T7" s="142">
        <f>G7:G22+I7:I22+K7:K22+M7:M22+O7:O22+Q7:Q22+S7:S22</f>
        <v>18</v>
      </c>
    </row>
    <row r="8" spans="1:23">
      <c r="A8" s="216">
        <v>2</v>
      </c>
      <c r="B8" s="118" t="s">
        <v>102</v>
      </c>
      <c r="C8" s="20"/>
      <c r="D8" s="119"/>
      <c r="E8" s="221">
        <v>2006</v>
      </c>
      <c r="F8" s="220">
        <v>30</v>
      </c>
      <c r="G8" s="218">
        <v>5</v>
      </c>
      <c r="H8" s="217">
        <v>5</v>
      </c>
      <c r="I8" s="219">
        <v>2</v>
      </c>
      <c r="J8" s="219">
        <v>12.44</v>
      </c>
      <c r="K8" s="218">
        <v>3</v>
      </c>
      <c r="L8" s="217">
        <v>162</v>
      </c>
      <c r="M8" s="219">
        <v>2</v>
      </c>
      <c r="N8" s="219">
        <v>455</v>
      </c>
      <c r="O8" s="218">
        <v>4</v>
      </c>
      <c r="P8" s="217">
        <v>18</v>
      </c>
      <c r="Q8" s="218">
        <v>1</v>
      </c>
      <c r="R8" s="217">
        <v>3</v>
      </c>
      <c r="S8" s="137">
        <v>12</v>
      </c>
      <c r="T8" s="37">
        <f>G8:G23+I8:I23+K8:K23+M8:M23+O8:O23+Q8:Q23+S8:S23</f>
        <v>29</v>
      </c>
    </row>
    <row r="9" spans="1:23">
      <c r="A9" s="216">
        <v>3</v>
      </c>
      <c r="B9" s="102" t="s">
        <v>44</v>
      </c>
      <c r="C9" s="19"/>
      <c r="D9" s="103"/>
      <c r="E9" s="222">
        <v>2006</v>
      </c>
      <c r="F9" s="220">
        <v>30</v>
      </c>
      <c r="G9" s="218">
        <v>5</v>
      </c>
      <c r="H9" s="217">
        <v>5.0999999999999996</v>
      </c>
      <c r="I9" s="219">
        <v>6</v>
      </c>
      <c r="J9" s="219">
        <v>12.7</v>
      </c>
      <c r="K9" s="218">
        <v>4</v>
      </c>
      <c r="L9" s="217">
        <v>153</v>
      </c>
      <c r="M9" s="219">
        <v>4</v>
      </c>
      <c r="N9" s="219">
        <v>441</v>
      </c>
      <c r="O9" s="218">
        <v>8</v>
      </c>
      <c r="P9" s="217">
        <v>16</v>
      </c>
      <c r="Q9" s="218">
        <v>5</v>
      </c>
      <c r="R9" s="217">
        <v>11</v>
      </c>
      <c r="S9" s="137">
        <v>3</v>
      </c>
      <c r="T9" s="37">
        <f>G9:G26+I9:I26+K9:K26+M9:M26+O9:O26+Q9:Q26+S9:S26</f>
        <v>35</v>
      </c>
    </row>
    <row r="10" spans="1:23">
      <c r="A10" s="216">
        <v>4</v>
      </c>
      <c r="B10" s="118" t="s">
        <v>73</v>
      </c>
      <c r="C10" s="20"/>
      <c r="D10" s="119"/>
      <c r="E10" s="55">
        <v>2006</v>
      </c>
      <c r="F10" s="220">
        <v>35</v>
      </c>
      <c r="G10" s="218">
        <v>4</v>
      </c>
      <c r="H10" s="217">
        <v>5.2</v>
      </c>
      <c r="I10" s="219">
        <v>9</v>
      </c>
      <c r="J10" s="219">
        <v>12.21</v>
      </c>
      <c r="K10" s="218">
        <v>2</v>
      </c>
      <c r="L10" s="217">
        <v>143</v>
      </c>
      <c r="M10" s="219">
        <v>7</v>
      </c>
      <c r="N10" s="219">
        <v>442</v>
      </c>
      <c r="O10" s="218">
        <v>7</v>
      </c>
      <c r="P10" s="217">
        <v>15</v>
      </c>
      <c r="Q10" s="218">
        <v>7</v>
      </c>
      <c r="R10" s="217">
        <v>14</v>
      </c>
      <c r="S10" s="137">
        <v>1</v>
      </c>
      <c r="T10" s="37">
        <f>G10:G27+I10:I27+K10:K27+M10:M27+O10:O27+Q10:Q27+S10:S27</f>
        <v>37</v>
      </c>
    </row>
    <row r="11" spans="1:23">
      <c r="A11" s="216">
        <v>5</v>
      </c>
      <c r="B11" s="102" t="s">
        <v>78</v>
      </c>
      <c r="C11" s="19"/>
      <c r="D11" s="103"/>
      <c r="E11" s="221">
        <v>2007</v>
      </c>
      <c r="F11" s="220">
        <v>30</v>
      </c>
      <c r="G11" s="218">
        <v>5</v>
      </c>
      <c r="H11" s="217">
        <v>5</v>
      </c>
      <c r="I11" s="219">
        <v>2</v>
      </c>
      <c r="J11" s="219">
        <v>12.95</v>
      </c>
      <c r="K11" s="218">
        <v>5</v>
      </c>
      <c r="L11" s="136">
        <v>146</v>
      </c>
      <c r="M11" s="259">
        <v>6</v>
      </c>
      <c r="N11" s="259">
        <v>468</v>
      </c>
      <c r="O11" s="137">
        <v>3</v>
      </c>
      <c r="P11" s="136">
        <v>17</v>
      </c>
      <c r="Q11" s="218">
        <v>4</v>
      </c>
      <c r="R11" s="217">
        <v>2</v>
      </c>
      <c r="S11" s="137">
        <v>13</v>
      </c>
      <c r="T11" s="37">
        <f>G11:G27+I11:I27+K11:K27+M11:M27+O11:O27+Q11:Q27+S11:S27</f>
        <v>38</v>
      </c>
    </row>
    <row r="12" spans="1:23">
      <c r="A12" s="216">
        <v>6</v>
      </c>
      <c r="B12" s="118" t="s">
        <v>77</v>
      </c>
      <c r="C12" s="20"/>
      <c r="D12" s="119"/>
      <c r="E12" s="221">
        <v>2007</v>
      </c>
      <c r="F12" s="220">
        <v>40</v>
      </c>
      <c r="G12" s="218">
        <v>3</v>
      </c>
      <c r="H12" s="217">
        <v>5.5</v>
      </c>
      <c r="I12" s="219">
        <v>13</v>
      </c>
      <c r="J12" s="219">
        <v>12.99</v>
      </c>
      <c r="K12" s="218">
        <v>6</v>
      </c>
      <c r="L12" s="217">
        <v>162</v>
      </c>
      <c r="M12" s="219">
        <v>2</v>
      </c>
      <c r="N12" s="219">
        <v>513</v>
      </c>
      <c r="O12" s="218">
        <v>2</v>
      </c>
      <c r="P12" s="217">
        <v>7</v>
      </c>
      <c r="Q12" s="218">
        <v>14</v>
      </c>
      <c r="R12" s="217">
        <v>11</v>
      </c>
      <c r="S12" s="137">
        <v>3</v>
      </c>
      <c r="T12" s="37">
        <f>G12:G29+I12:I29+K12:K29+M12:M29+O12:O29+Q12:Q29+S12:S29</f>
        <v>43</v>
      </c>
    </row>
    <row r="13" spans="1:23">
      <c r="A13" s="216">
        <v>7</v>
      </c>
      <c r="B13" s="102" t="s">
        <v>6</v>
      </c>
      <c r="C13" s="19"/>
      <c r="D13" s="103"/>
      <c r="E13" s="221">
        <v>2007</v>
      </c>
      <c r="F13" s="220">
        <v>50</v>
      </c>
      <c r="G13" s="218">
        <v>1</v>
      </c>
      <c r="H13" s="217">
        <v>5.4</v>
      </c>
      <c r="I13" s="219">
        <v>12</v>
      </c>
      <c r="J13" s="219">
        <v>13.41</v>
      </c>
      <c r="K13" s="218">
        <v>11</v>
      </c>
      <c r="L13" s="217">
        <v>142</v>
      </c>
      <c r="M13" s="219">
        <v>8</v>
      </c>
      <c r="N13" s="219">
        <v>451</v>
      </c>
      <c r="O13" s="218">
        <v>6</v>
      </c>
      <c r="P13" s="217">
        <v>15</v>
      </c>
      <c r="Q13" s="218">
        <v>7</v>
      </c>
      <c r="R13" s="217">
        <v>12</v>
      </c>
      <c r="S13" s="137">
        <v>2</v>
      </c>
      <c r="T13" s="37">
        <f t="shared" ref="T13:T22" si="0">G13:G29+I13:I29+K13:K29+M13:M29+O13:O29+Q13:Q29+S13:S29</f>
        <v>47</v>
      </c>
    </row>
    <row r="14" spans="1:23">
      <c r="A14" s="216">
        <v>8</v>
      </c>
      <c r="B14" s="118" t="s">
        <v>42</v>
      </c>
      <c r="C14" s="20"/>
      <c r="D14" s="119"/>
      <c r="E14" s="221">
        <v>2006</v>
      </c>
      <c r="F14" s="220">
        <v>24</v>
      </c>
      <c r="G14" s="218">
        <v>9</v>
      </c>
      <c r="H14" s="217">
        <v>5</v>
      </c>
      <c r="I14" s="219">
        <v>2</v>
      </c>
      <c r="J14" s="219">
        <v>13.32</v>
      </c>
      <c r="K14" s="218">
        <v>10</v>
      </c>
      <c r="L14" s="217">
        <v>140</v>
      </c>
      <c r="M14" s="219">
        <v>9</v>
      </c>
      <c r="N14" s="219">
        <v>424</v>
      </c>
      <c r="O14" s="218">
        <v>11</v>
      </c>
      <c r="P14" s="217">
        <v>18</v>
      </c>
      <c r="Q14" s="218">
        <v>1</v>
      </c>
      <c r="R14" s="217">
        <v>5</v>
      </c>
      <c r="S14" s="137">
        <v>7</v>
      </c>
      <c r="T14" s="37">
        <f t="shared" si="0"/>
        <v>49</v>
      </c>
    </row>
    <row r="15" spans="1:23">
      <c r="A15" s="216">
        <v>9</v>
      </c>
      <c r="B15" s="118" t="s">
        <v>83</v>
      </c>
      <c r="C15" s="20"/>
      <c r="D15" s="119"/>
      <c r="E15" s="221">
        <v>2007</v>
      </c>
      <c r="F15" s="220">
        <v>20</v>
      </c>
      <c r="G15" s="218">
        <v>10</v>
      </c>
      <c r="H15" s="217">
        <v>5</v>
      </c>
      <c r="I15" s="219">
        <v>2</v>
      </c>
      <c r="J15" s="219">
        <v>13.21</v>
      </c>
      <c r="K15" s="218">
        <v>8</v>
      </c>
      <c r="L15" s="217">
        <v>140</v>
      </c>
      <c r="M15" s="219">
        <v>9</v>
      </c>
      <c r="N15" s="219">
        <v>439</v>
      </c>
      <c r="O15" s="218">
        <v>10</v>
      </c>
      <c r="P15" s="217">
        <v>14</v>
      </c>
      <c r="Q15" s="218">
        <v>9</v>
      </c>
      <c r="R15" s="217">
        <v>11</v>
      </c>
      <c r="S15" s="137">
        <v>3</v>
      </c>
      <c r="T15" s="37">
        <f t="shared" si="0"/>
        <v>51</v>
      </c>
    </row>
    <row r="16" spans="1:23">
      <c r="A16" s="216">
        <v>10</v>
      </c>
      <c r="B16" s="118" t="s">
        <v>93</v>
      </c>
      <c r="C16" s="20"/>
      <c r="D16" s="119"/>
      <c r="E16" s="221">
        <v>2007</v>
      </c>
      <c r="F16" s="220">
        <v>20</v>
      </c>
      <c r="G16" s="218">
        <v>10</v>
      </c>
      <c r="H16" s="217">
        <v>5.3</v>
      </c>
      <c r="I16" s="219">
        <v>10</v>
      </c>
      <c r="J16" s="219">
        <v>13.67</v>
      </c>
      <c r="K16" s="218">
        <v>12</v>
      </c>
      <c r="L16" s="217">
        <v>136</v>
      </c>
      <c r="M16" s="219">
        <v>11</v>
      </c>
      <c r="N16" s="219">
        <v>420</v>
      </c>
      <c r="O16" s="218">
        <v>12</v>
      </c>
      <c r="P16" s="217">
        <v>18</v>
      </c>
      <c r="Q16" s="218">
        <v>1</v>
      </c>
      <c r="R16" s="217">
        <v>5</v>
      </c>
      <c r="S16" s="137">
        <v>7</v>
      </c>
      <c r="T16" s="37">
        <f t="shared" si="0"/>
        <v>63</v>
      </c>
    </row>
    <row r="17" spans="1:20">
      <c r="A17" s="216">
        <v>11</v>
      </c>
      <c r="B17" s="102" t="s">
        <v>80</v>
      </c>
      <c r="C17" s="19"/>
      <c r="D17" s="103"/>
      <c r="E17" s="222">
        <v>2007</v>
      </c>
      <c r="F17" s="220">
        <v>14</v>
      </c>
      <c r="G17" s="218">
        <v>15</v>
      </c>
      <c r="H17" s="217">
        <v>5.6</v>
      </c>
      <c r="I17" s="219">
        <v>14</v>
      </c>
      <c r="J17" s="219">
        <v>13.79</v>
      </c>
      <c r="K17" s="218">
        <v>14</v>
      </c>
      <c r="L17" s="217">
        <v>148</v>
      </c>
      <c r="M17" s="219">
        <v>5</v>
      </c>
      <c r="N17" s="219">
        <v>454</v>
      </c>
      <c r="O17" s="218">
        <v>5</v>
      </c>
      <c r="P17" s="217">
        <v>14</v>
      </c>
      <c r="Q17" s="218">
        <v>9</v>
      </c>
      <c r="R17" s="217">
        <v>4</v>
      </c>
      <c r="S17" s="137">
        <v>10</v>
      </c>
      <c r="T17" s="37">
        <f t="shared" si="0"/>
        <v>72</v>
      </c>
    </row>
    <row r="18" spans="1:20">
      <c r="A18" s="216">
        <v>12</v>
      </c>
      <c r="B18" s="118" t="s">
        <v>104</v>
      </c>
      <c r="C18" s="20"/>
      <c r="D18" s="119"/>
      <c r="E18" s="55">
        <v>2007</v>
      </c>
      <c r="F18" s="220">
        <v>20</v>
      </c>
      <c r="G18" s="218">
        <v>10</v>
      </c>
      <c r="H18" s="217">
        <v>5.0999999999999996</v>
      </c>
      <c r="I18" s="219">
        <v>6</v>
      </c>
      <c r="J18" s="219">
        <v>14.12</v>
      </c>
      <c r="K18" s="218">
        <v>15</v>
      </c>
      <c r="L18" s="217">
        <v>135</v>
      </c>
      <c r="M18" s="219">
        <v>12</v>
      </c>
      <c r="N18" s="219">
        <v>380</v>
      </c>
      <c r="O18" s="218">
        <v>14</v>
      </c>
      <c r="P18" s="217">
        <v>8</v>
      </c>
      <c r="Q18" s="218">
        <v>13</v>
      </c>
      <c r="R18" s="217">
        <v>11</v>
      </c>
      <c r="S18" s="137">
        <v>3</v>
      </c>
      <c r="T18" s="37">
        <f t="shared" si="0"/>
        <v>73</v>
      </c>
    </row>
    <row r="19" spans="1:20">
      <c r="A19" s="216">
        <v>13</v>
      </c>
      <c r="B19" s="102" t="s">
        <v>50</v>
      </c>
      <c r="C19" s="19"/>
      <c r="D19" s="103"/>
      <c r="E19" s="221">
        <v>2007</v>
      </c>
      <c r="F19" s="220">
        <v>30</v>
      </c>
      <c r="G19" s="218">
        <v>5</v>
      </c>
      <c r="H19" s="217">
        <v>5.7</v>
      </c>
      <c r="I19" s="219">
        <v>15</v>
      </c>
      <c r="J19" s="219">
        <v>13.21</v>
      </c>
      <c r="K19" s="218">
        <v>8</v>
      </c>
      <c r="L19" s="217">
        <v>128</v>
      </c>
      <c r="M19" s="219">
        <v>13</v>
      </c>
      <c r="N19" s="219">
        <v>441</v>
      </c>
      <c r="O19" s="218">
        <v>8</v>
      </c>
      <c r="P19" s="217">
        <v>2</v>
      </c>
      <c r="Q19" s="218">
        <v>16</v>
      </c>
      <c r="R19" s="217">
        <v>0</v>
      </c>
      <c r="S19" s="137">
        <v>16</v>
      </c>
      <c r="T19" s="37">
        <f t="shared" si="0"/>
        <v>81</v>
      </c>
    </row>
    <row r="20" spans="1:20">
      <c r="A20" s="216">
        <v>14</v>
      </c>
      <c r="B20" s="118" t="s">
        <v>35</v>
      </c>
      <c r="C20" s="20"/>
      <c r="D20" s="119"/>
      <c r="E20" s="221">
        <v>2006</v>
      </c>
      <c r="F20" s="220">
        <v>15</v>
      </c>
      <c r="G20" s="218">
        <v>14</v>
      </c>
      <c r="H20" s="217">
        <v>5.3</v>
      </c>
      <c r="I20" s="219">
        <v>10</v>
      </c>
      <c r="J20" s="219">
        <v>13.04</v>
      </c>
      <c r="K20" s="218">
        <v>7</v>
      </c>
      <c r="L20" s="217">
        <v>126</v>
      </c>
      <c r="M20" s="219">
        <v>14</v>
      </c>
      <c r="N20" s="219">
        <v>380</v>
      </c>
      <c r="O20" s="218">
        <v>14</v>
      </c>
      <c r="P20" s="217">
        <v>4</v>
      </c>
      <c r="Q20" s="218">
        <v>15</v>
      </c>
      <c r="R20" s="217">
        <v>4</v>
      </c>
      <c r="S20" s="137">
        <v>10</v>
      </c>
      <c r="T20" s="37">
        <f t="shared" si="0"/>
        <v>84</v>
      </c>
    </row>
    <row r="21" spans="1:20">
      <c r="A21" s="216">
        <v>15</v>
      </c>
      <c r="B21" s="102" t="s">
        <v>105</v>
      </c>
      <c r="C21" s="19"/>
      <c r="D21" s="103"/>
      <c r="E21" s="221">
        <v>2007</v>
      </c>
      <c r="F21" s="220">
        <v>11</v>
      </c>
      <c r="G21" s="218">
        <v>16</v>
      </c>
      <c r="H21" s="217">
        <v>5.0999999999999996</v>
      </c>
      <c r="I21" s="219">
        <v>6</v>
      </c>
      <c r="J21" s="219">
        <v>13.77</v>
      </c>
      <c r="K21" s="218">
        <v>13</v>
      </c>
      <c r="L21" s="217">
        <v>106</v>
      </c>
      <c r="M21" s="219">
        <v>16</v>
      </c>
      <c r="N21" s="219">
        <v>338</v>
      </c>
      <c r="O21" s="218">
        <v>16</v>
      </c>
      <c r="P21" s="217">
        <v>12</v>
      </c>
      <c r="Q21" s="218">
        <v>12</v>
      </c>
      <c r="R21" s="217">
        <v>2</v>
      </c>
      <c r="S21" s="137">
        <v>14</v>
      </c>
      <c r="T21" s="37">
        <f t="shared" si="0"/>
        <v>93</v>
      </c>
    </row>
    <row r="22" spans="1:20" ht="15.75" thickBot="1">
      <c r="A22" s="200">
        <v>16</v>
      </c>
      <c r="B22" s="225" t="s">
        <v>43</v>
      </c>
      <c r="C22" s="226"/>
      <c r="D22" s="227"/>
      <c r="E22" s="199">
        <v>2006</v>
      </c>
      <c r="F22" s="228">
        <v>20</v>
      </c>
      <c r="G22" s="229">
        <v>10</v>
      </c>
      <c r="H22" s="230">
        <v>6</v>
      </c>
      <c r="I22" s="231">
        <v>16</v>
      </c>
      <c r="J22" s="231">
        <v>14.17</v>
      </c>
      <c r="K22" s="229">
        <v>16</v>
      </c>
      <c r="L22" s="230">
        <v>119</v>
      </c>
      <c r="M22" s="231">
        <v>15</v>
      </c>
      <c r="N22" s="231">
        <v>399</v>
      </c>
      <c r="O22" s="229">
        <v>13</v>
      </c>
      <c r="P22" s="230">
        <v>14</v>
      </c>
      <c r="Q22" s="229">
        <v>9</v>
      </c>
      <c r="R22" s="230">
        <v>1</v>
      </c>
      <c r="S22" s="232">
        <v>15</v>
      </c>
      <c r="T22" s="40">
        <f t="shared" si="0"/>
        <v>94</v>
      </c>
    </row>
    <row r="23" spans="1:20">
      <c r="A23" s="90"/>
      <c r="B23" s="233"/>
      <c r="C23" s="234"/>
      <c r="D23" s="235"/>
      <c r="E23" s="54"/>
      <c r="F23" s="77"/>
      <c r="G23" s="82"/>
      <c r="H23" s="81"/>
      <c r="I23" s="72"/>
      <c r="J23" s="72"/>
      <c r="K23" s="82"/>
      <c r="L23" s="81"/>
      <c r="M23" s="72"/>
      <c r="N23" s="72"/>
      <c r="O23" s="82"/>
      <c r="P23" s="81"/>
      <c r="Q23" s="82"/>
      <c r="R23" s="81"/>
      <c r="S23" s="73"/>
      <c r="T23" s="142"/>
    </row>
    <row r="24" spans="1:20" ht="15.75" thickBot="1">
      <c r="A24" s="143"/>
      <c r="B24" s="238" t="s">
        <v>130</v>
      </c>
      <c r="C24" s="239"/>
      <c r="D24" s="152"/>
      <c r="E24" s="57"/>
      <c r="F24" s="182"/>
      <c r="G24" s="140"/>
      <c r="H24" s="182"/>
      <c r="I24" s="141"/>
      <c r="J24" s="141"/>
      <c r="K24" s="183"/>
      <c r="L24" s="139"/>
      <c r="M24" s="141"/>
      <c r="N24" s="141"/>
      <c r="O24" s="140"/>
      <c r="P24" s="182"/>
      <c r="Q24" s="183"/>
      <c r="R24" s="139"/>
      <c r="S24" s="76"/>
      <c r="T24" s="36"/>
    </row>
    <row r="25" spans="1:20">
      <c r="A25" s="216">
        <v>1</v>
      </c>
      <c r="B25" s="237" t="s">
        <v>74</v>
      </c>
      <c r="C25" s="223"/>
      <c r="D25" s="224"/>
      <c r="E25" s="221">
        <v>2007</v>
      </c>
      <c r="F25" s="220">
        <v>22</v>
      </c>
      <c r="G25" s="218">
        <v>9</v>
      </c>
      <c r="H25" s="220">
        <v>4.9000000000000004</v>
      </c>
      <c r="I25" s="219">
        <v>1</v>
      </c>
      <c r="J25" s="219">
        <v>12.91</v>
      </c>
      <c r="K25" s="197">
        <v>6</v>
      </c>
      <c r="L25" s="217">
        <v>184</v>
      </c>
      <c r="M25" s="219">
        <v>1</v>
      </c>
      <c r="N25" s="219">
        <v>521</v>
      </c>
      <c r="O25" s="218">
        <v>1</v>
      </c>
      <c r="P25" s="220">
        <v>17</v>
      </c>
      <c r="Q25" s="197">
        <v>1</v>
      </c>
      <c r="R25" s="217">
        <v>9</v>
      </c>
      <c r="S25" s="218">
        <v>3</v>
      </c>
      <c r="T25" s="37">
        <f>G25:G39+I25:I39+K25:K39+M25:M39+O25:O39+Q25:Q39+S25:S39</f>
        <v>22</v>
      </c>
    </row>
    <row r="26" spans="1:20">
      <c r="A26" s="92">
        <v>2</v>
      </c>
      <c r="B26" s="102" t="s">
        <v>69</v>
      </c>
      <c r="C26" s="19"/>
      <c r="D26" s="103"/>
      <c r="E26" s="55">
        <v>2006</v>
      </c>
      <c r="F26" s="22">
        <v>77</v>
      </c>
      <c r="G26" s="85">
        <v>1</v>
      </c>
      <c r="H26" s="22">
        <v>5.3</v>
      </c>
      <c r="I26" s="11">
        <v>8</v>
      </c>
      <c r="J26" s="11">
        <v>12.44</v>
      </c>
      <c r="K26" s="18">
        <v>2</v>
      </c>
      <c r="L26" s="84">
        <v>153</v>
      </c>
      <c r="M26" s="11">
        <v>6</v>
      </c>
      <c r="N26" s="11">
        <v>477</v>
      </c>
      <c r="O26" s="85">
        <v>5</v>
      </c>
      <c r="P26" s="22">
        <v>12</v>
      </c>
      <c r="Q26" s="18">
        <v>3</v>
      </c>
      <c r="R26" s="84">
        <v>13</v>
      </c>
      <c r="S26" s="85">
        <v>1</v>
      </c>
      <c r="T26" s="35">
        <f>G26:G40+I26:I40+K26:K40+M26:M40+O26:O40+Q26:Q40+S26:S40</f>
        <v>26</v>
      </c>
    </row>
    <row r="27" spans="1:20">
      <c r="A27" s="91">
        <v>3</v>
      </c>
      <c r="B27" s="115" t="s">
        <v>107</v>
      </c>
      <c r="C27" s="112"/>
      <c r="D27" s="116"/>
      <c r="E27" s="55">
        <v>2007</v>
      </c>
      <c r="F27" s="78">
        <v>31</v>
      </c>
      <c r="G27" s="74">
        <v>6</v>
      </c>
      <c r="H27" s="78">
        <v>5</v>
      </c>
      <c r="I27" s="10">
        <v>2</v>
      </c>
      <c r="J27" s="10">
        <v>12.51</v>
      </c>
      <c r="K27" s="29">
        <v>3</v>
      </c>
      <c r="L27" s="83">
        <v>166</v>
      </c>
      <c r="M27" s="10">
        <v>3</v>
      </c>
      <c r="N27" s="10">
        <v>510</v>
      </c>
      <c r="O27" s="74">
        <v>2</v>
      </c>
      <c r="P27" s="78">
        <v>10</v>
      </c>
      <c r="Q27" s="29">
        <v>6</v>
      </c>
      <c r="R27" s="83">
        <v>6</v>
      </c>
      <c r="S27" s="85">
        <v>5</v>
      </c>
      <c r="T27" s="35">
        <f>G27:G41+I27:I41+K27:K41+M27:M41+O27:O41+Q27:Q41+S27:S41</f>
        <v>27</v>
      </c>
    </row>
    <row r="28" spans="1:20">
      <c r="A28" s="91">
        <v>4</v>
      </c>
      <c r="B28" s="104" t="s">
        <v>79</v>
      </c>
      <c r="C28" s="30"/>
      <c r="D28" s="105"/>
      <c r="E28" s="55">
        <v>2007</v>
      </c>
      <c r="F28" s="78">
        <v>15</v>
      </c>
      <c r="G28" s="74">
        <v>13</v>
      </c>
      <c r="H28" s="78">
        <v>5</v>
      </c>
      <c r="I28" s="10">
        <v>2</v>
      </c>
      <c r="J28" s="10">
        <v>12.29</v>
      </c>
      <c r="K28" s="29">
        <v>1</v>
      </c>
      <c r="L28" s="83">
        <v>175</v>
      </c>
      <c r="M28" s="10">
        <v>2</v>
      </c>
      <c r="N28" s="10">
        <v>484</v>
      </c>
      <c r="O28" s="74">
        <v>3</v>
      </c>
      <c r="P28" s="78">
        <v>9</v>
      </c>
      <c r="Q28" s="29">
        <v>7</v>
      </c>
      <c r="R28" s="83">
        <v>1</v>
      </c>
      <c r="S28" s="85">
        <v>10</v>
      </c>
      <c r="T28" s="35">
        <f>G28:G41+I28:I41+K28:K41+M28:M41+O28:O41+Q28:Q41+S28:S41</f>
        <v>38</v>
      </c>
    </row>
    <row r="29" spans="1:20">
      <c r="A29" s="92">
        <v>5</v>
      </c>
      <c r="B29" s="118" t="s">
        <v>46</v>
      </c>
      <c r="C29" s="20"/>
      <c r="D29" s="119"/>
      <c r="E29" s="55">
        <v>2006</v>
      </c>
      <c r="F29" s="22">
        <v>17</v>
      </c>
      <c r="G29" s="85">
        <v>11</v>
      </c>
      <c r="H29" s="22">
        <v>5</v>
      </c>
      <c r="I29" s="11">
        <v>2</v>
      </c>
      <c r="J29" s="11">
        <v>12.69</v>
      </c>
      <c r="K29" s="18">
        <v>5</v>
      </c>
      <c r="L29" s="84">
        <v>158</v>
      </c>
      <c r="M29" s="11">
        <v>5</v>
      </c>
      <c r="N29" s="11">
        <v>483</v>
      </c>
      <c r="O29" s="85">
        <v>4</v>
      </c>
      <c r="P29" s="22">
        <v>17</v>
      </c>
      <c r="Q29" s="18">
        <v>1</v>
      </c>
      <c r="R29" s="84">
        <v>0</v>
      </c>
      <c r="S29" s="85">
        <v>12</v>
      </c>
      <c r="T29" s="35">
        <f>G29:G41+I29:I41+K29:K41+M29:M41+O29:O41+Q29:Q41+S29:S41</f>
        <v>40</v>
      </c>
    </row>
    <row r="30" spans="1:20">
      <c r="A30" s="91">
        <v>6</v>
      </c>
      <c r="B30" s="100" t="s">
        <v>103</v>
      </c>
      <c r="C30" s="32"/>
      <c r="D30" s="101"/>
      <c r="E30" s="55">
        <v>2006</v>
      </c>
      <c r="F30" s="78">
        <v>31</v>
      </c>
      <c r="G30" s="74">
        <v>6</v>
      </c>
      <c r="H30" s="78">
        <v>5.0999999999999996</v>
      </c>
      <c r="I30" s="10">
        <v>7</v>
      </c>
      <c r="J30" s="10">
        <v>13.35</v>
      </c>
      <c r="K30" s="29">
        <v>9</v>
      </c>
      <c r="L30" s="83">
        <v>153</v>
      </c>
      <c r="M30" s="10">
        <v>6</v>
      </c>
      <c r="N30" s="10">
        <v>442</v>
      </c>
      <c r="O30" s="74">
        <v>8</v>
      </c>
      <c r="P30" s="78">
        <v>11</v>
      </c>
      <c r="Q30" s="29">
        <v>5</v>
      </c>
      <c r="R30" s="83">
        <v>1</v>
      </c>
      <c r="S30" s="204">
        <v>10</v>
      </c>
      <c r="T30" s="35">
        <f>G30:G41+I30:I41+K30:K41+M30:M41+O30:O41+Q30:Q41+S30:S41</f>
        <v>51</v>
      </c>
    </row>
    <row r="31" spans="1:20">
      <c r="A31" s="92">
        <v>7</v>
      </c>
      <c r="B31" s="118" t="s">
        <v>63</v>
      </c>
      <c r="C31" s="20"/>
      <c r="D31" s="119"/>
      <c r="E31" s="55">
        <v>2006</v>
      </c>
      <c r="F31" s="22">
        <v>39</v>
      </c>
      <c r="G31" s="85">
        <v>2</v>
      </c>
      <c r="H31" s="22">
        <v>5</v>
      </c>
      <c r="I31" s="11">
        <v>2</v>
      </c>
      <c r="J31" s="11">
        <v>13.76</v>
      </c>
      <c r="K31" s="18">
        <v>11</v>
      </c>
      <c r="L31" s="241"/>
      <c r="M31" s="11">
        <v>14</v>
      </c>
      <c r="N31" s="11">
        <v>448</v>
      </c>
      <c r="O31" s="85">
        <v>7</v>
      </c>
      <c r="P31" s="22">
        <v>1</v>
      </c>
      <c r="Q31" s="18">
        <v>12</v>
      </c>
      <c r="R31" s="84">
        <v>4</v>
      </c>
      <c r="S31" s="204">
        <v>6</v>
      </c>
      <c r="T31" s="35">
        <f>G31:G41+I31:I41+K31:K41+M31:M41+O31:O41+Q31:Q41+S31:S41</f>
        <v>54</v>
      </c>
    </row>
    <row r="32" spans="1:20">
      <c r="A32" s="192">
        <v>8</v>
      </c>
      <c r="B32" s="193" t="s">
        <v>81</v>
      </c>
      <c r="C32" s="23"/>
      <c r="D32" s="260"/>
      <c r="E32" s="198">
        <v>2007</v>
      </c>
      <c r="F32" s="70">
        <v>20</v>
      </c>
      <c r="G32" s="195">
        <v>10</v>
      </c>
      <c r="H32" s="262">
        <v>5.8</v>
      </c>
      <c r="I32" s="71">
        <v>11</v>
      </c>
      <c r="J32" s="71">
        <v>12.54</v>
      </c>
      <c r="K32" s="18">
        <v>4</v>
      </c>
      <c r="L32" s="84">
        <v>160</v>
      </c>
      <c r="M32" s="11">
        <v>4</v>
      </c>
      <c r="N32" s="11">
        <v>467</v>
      </c>
      <c r="O32" s="85">
        <v>6</v>
      </c>
      <c r="P32" s="78">
        <v>14</v>
      </c>
      <c r="Q32" s="18">
        <v>16</v>
      </c>
      <c r="R32" s="83">
        <v>0</v>
      </c>
      <c r="S32" s="205">
        <v>12</v>
      </c>
      <c r="T32" s="261">
        <f>G32:G40+I32:I40+K32:K40+M32:M40+O32:O40+Q32:Q40+S32:S40</f>
        <v>63</v>
      </c>
    </row>
    <row r="33" spans="1:20">
      <c r="A33" s="92">
        <v>9</v>
      </c>
      <c r="B33" s="211" t="s">
        <v>12</v>
      </c>
      <c r="C33" s="153"/>
      <c r="D33" s="155"/>
      <c r="E33" s="55">
        <v>2006</v>
      </c>
      <c r="F33" s="240"/>
      <c r="G33" s="85">
        <v>16</v>
      </c>
      <c r="H33" s="21">
        <v>5</v>
      </c>
      <c r="I33" s="11">
        <v>2</v>
      </c>
      <c r="J33" s="11">
        <v>13.34</v>
      </c>
      <c r="K33" s="18">
        <v>8</v>
      </c>
      <c r="L33" s="84">
        <v>137</v>
      </c>
      <c r="M33" s="11">
        <v>8</v>
      </c>
      <c r="N33" s="11">
        <v>399</v>
      </c>
      <c r="O33" s="85">
        <v>12</v>
      </c>
      <c r="P33" s="22">
        <v>3</v>
      </c>
      <c r="Q33" s="18">
        <v>10</v>
      </c>
      <c r="R33" s="84">
        <v>2</v>
      </c>
      <c r="S33" s="206">
        <v>9</v>
      </c>
      <c r="T33" s="35">
        <f>G33:G42+I33:I42+K33:K42+M33:M42+O33:O42+Q33:Q42+S33:S42</f>
        <v>65</v>
      </c>
    </row>
    <row r="34" spans="1:20">
      <c r="A34" s="92">
        <v>10</v>
      </c>
      <c r="B34" s="102" t="s">
        <v>68</v>
      </c>
      <c r="C34" s="19"/>
      <c r="D34" s="103"/>
      <c r="E34" s="55">
        <v>2007</v>
      </c>
      <c r="F34" s="22">
        <v>14</v>
      </c>
      <c r="G34" s="85">
        <v>14</v>
      </c>
      <c r="H34" s="78">
        <v>6.5</v>
      </c>
      <c r="I34" s="11">
        <v>15</v>
      </c>
      <c r="J34" s="11">
        <v>13.71</v>
      </c>
      <c r="K34" s="18">
        <v>10</v>
      </c>
      <c r="L34" s="84">
        <v>133</v>
      </c>
      <c r="M34" s="11">
        <v>10</v>
      </c>
      <c r="N34" s="10">
        <v>405</v>
      </c>
      <c r="O34" s="85">
        <v>11</v>
      </c>
      <c r="P34" s="22">
        <v>12</v>
      </c>
      <c r="Q34" s="18">
        <v>3</v>
      </c>
      <c r="R34" s="84">
        <v>12</v>
      </c>
      <c r="S34" s="74">
        <v>2</v>
      </c>
      <c r="T34" s="35">
        <f>G34:G41+I34:I41+K34:K41+M34:M41+O34:O41+Q34:Q41+S34:S41</f>
        <v>65</v>
      </c>
    </row>
    <row r="35" spans="1:20">
      <c r="A35" s="92">
        <v>11</v>
      </c>
      <c r="B35" s="188" t="s">
        <v>110</v>
      </c>
      <c r="C35" s="20"/>
      <c r="D35" s="119"/>
      <c r="E35" s="55"/>
      <c r="F35" s="22">
        <v>32</v>
      </c>
      <c r="G35" s="85">
        <v>4</v>
      </c>
      <c r="H35" s="240"/>
      <c r="I35" s="11">
        <v>16</v>
      </c>
      <c r="J35" s="11">
        <v>14.15</v>
      </c>
      <c r="K35" s="18">
        <v>14</v>
      </c>
      <c r="L35" s="241"/>
      <c r="M35" s="11">
        <v>14</v>
      </c>
      <c r="N35" s="11">
        <v>408</v>
      </c>
      <c r="O35" s="85">
        <v>10</v>
      </c>
      <c r="P35" s="22">
        <v>5</v>
      </c>
      <c r="Q35" s="18">
        <v>9</v>
      </c>
      <c r="R35" s="84">
        <v>7</v>
      </c>
      <c r="S35" s="85">
        <v>4</v>
      </c>
      <c r="T35" s="35">
        <f>G35:G41+I35:I41+K35:K41+M35:M41+O35:O41+Q35:Q41+S35:S41</f>
        <v>71</v>
      </c>
    </row>
    <row r="36" spans="1:20">
      <c r="A36" s="92">
        <v>12</v>
      </c>
      <c r="B36" s="102" t="s">
        <v>61</v>
      </c>
      <c r="C36" s="19"/>
      <c r="D36" s="103"/>
      <c r="E36" s="55">
        <v>2006</v>
      </c>
      <c r="F36" s="22">
        <v>37</v>
      </c>
      <c r="G36" s="85">
        <v>3</v>
      </c>
      <c r="H36" s="22">
        <v>5.4</v>
      </c>
      <c r="I36" s="11">
        <v>9</v>
      </c>
      <c r="J36" s="11">
        <v>14.56</v>
      </c>
      <c r="K36" s="18">
        <v>15</v>
      </c>
      <c r="L36" s="84">
        <v>137</v>
      </c>
      <c r="M36" s="11">
        <v>8</v>
      </c>
      <c r="N36" s="242"/>
      <c r="O36" s="85">
        <v>15</v>
      </c>
      <c r="P36" s="22">
        <v>1</v>
      </c>
      <c r="Q36" s="18">
        <v>12</v>
      </c>
      <c r="R36" s="241"/>
      <c r="S36" s="85">
        <v>12</v>
      </c>
      <c r="T36" s="35">
        <f>G36:G41+I36:I41+K36:K41+M36:M41+O36:O41+Q36:Q41+S36:S41</f>
        <v>74</v>
      </c>
    </row>
    <row r="37" spans="1:20">
      <c r="A37" s="91">
        <v>13</v>
      </c>
      <c r="B37" s="115" t="s">
        <v>10</v>
      </c>
      <c r="C37" s="112"/>
      <c r="D37" s="116"/>
      <c r="E37" s="55">
        <v>2006</v>
      </c>
      <c r="F37" s="240"/>
      <c r="G37" s="74">
        <v>16</v>
      </c>
      <c r="H37" s="78">
        <v>5.8</v>
      </c>
      <c r="I37" s="10">
        <v>11</v>
      </c>
      <c r="J37" s="10">
        <v>13.05</v>
      </c>
      <c r="K37" s="29">
        <v>7</v>
      </c>
      <c r="L37" s="83">
        <v>128</v>
      </c>
      <c r="M37" s="10">
        <v>11</v>
      </c>
      <c r="N37" s="10">
        <v>390</v>
      </c>
      <c r="O37" s="74">
        <v>14</v>
      </c>
      <c r="P37" s="78">
        <v>9</v>
      </c>
      <c r="Q37" s="29">
        <v>7</v>
      </c>
      <c r="R37" s="83">
        <v>0</v>
      </c>
      <c r="S37" s="85">
        <v>12</v>
      </c>
      <c r="T37" s="35">
        <f>G37:G41+I37:I41+K37:K41+M37:M41+O37:O41+Q37:Q41+S37:S41</f>
        <v>78</v>
      </c>
    </row>
    <row r="38" spans="1:20">
      <c r="A38" s="91">
        <v>14</v>
      </c>
      <c r="B38" s="104" t="s">
        <v>40</v>
      </c>
      <c r="C38" s="30"/>
      <c r="D38" s="105"/>
      <c r="E38" s="55">
        <v>2006</v>
      </c>
      <c r="F38" s="78">
        <v>30</v>
      </c>
      <c r="G38" s="74">
        <v>8</v>
      </c>
      <c r="H38" s="78">
        <v>6</v>
      </c>
      <c r="I38" s="10">
        <v>13</v>
      </c>
      <c r="J38" s="10">
        <v>13.97</v>
      </c>
      <c r="K38" s="29">
        <v>12</v>
      </c>
      <c r="L38" s="83">
        <v>127</v>
      </c>
      <c r="M38" s="10">
        <v>12</v>
      </c>
      <c r="N38" s="10">
        <v>394</v>
      </c>
      <c r="O38" s="74">
        <v>13</v>
      </c>
      <c r="P38" s="78">
        <v>3</v>
      </c>
      <c r="Q38" s="29">
        <v>10</v>
      </c>
      <c r="R38" s="241"/>
      <c r="S38" s="85">
        <v>12</v>
      </c>
      <c r="T38" s="35">
        <f>G38:G41+I38:I41+K38:K41+M38:M41+O38:O41+Q38:Q41+S38:S41</f>
        <v>80</v>
      </c>
    </row>
    <row r="39" spans="1:20">
      <c r="A39" s="91">
        <v>15</v>
      </c>
      <c r="B39" s="118" t="s">
        <v>111</v>
      </c>
      <c r="C39" s="20"/>
      <c r="D39" s="119"/>
      <c r="E39" s="55"/>
      <c r="F39" s="22">
        <v>32</v>
      </c>
      <c r="G39" s="85">
        <v>4</v>
      </c>
      <c r="H39" s="240"/>
      <c r="I39" s="11">
        <v>16</v>
      </c>
      <c r="J39" s="242"/>
      <c r="K39" s="18">
        <v>17</v>
      </c>
      <c r="L39" s="241"/>
      <c r="M39" s="11">
        <v>14</v>
      </c>
      <c r="N39" s="11">
        <v>414</v>
      </c>
      <c r="O39" s="85">
        <v>9</v>
      </c>
      <c r="P39" s="240"/>
      <c r="Q39" s="18">
        <v>16</v>
      </c>
      <c r="R39" s="84">
        <v>4</v>
      </c>
      <c r="S39" s="85">
        <v>6</v>
      </c>
      <c r="T39" s="35">
        <f>G39:G41+I39:I41+K39:K41+M39:M41+O39:O41+Q39:Q41+S39:S41</f>
        <v>82</v>
      </c>
    </row>
    <row r="40" spans="1:20">
      <c r="A40" s="91">
        <v>16</v>
      </c>
      <c r="B40" s="100" t="s">
        <v>47</v>
      </c>
      <c r="C40" s="32"/>
      <c r="D40" s="101"/>
      <c r="E40" s="55">
        <v>2007</v>
      </c>
      <c r="F40" s="78">
        <v>17</v>
      </c>
      <c r="G40" s="74">
        <v>12</v>
      </c>
      <c r="H40" s="78">
        <v>6.2</v>
      </c>
      <c r="I40" s="10">
        <v>14</v>
      </c>
      <c r="J40" s="10">
        <v>15.24</v>
      </c>
      <c r="K40" s="29">
        <v>16</v>
      </c>
      <c r="L40" s="83">
        <v>122</v>
      </c>
      <c r="M40" s="10">
        <v>13</v>
      </c>
      <c r="N40" s="242"/>
      <c r="O40" s="74">
        <v>15</v>
      </c>
      <c r="P40" s="78">
        <v>1</v>
      </c>
      <c r="Q40" s="29">
        <v>12</v>
      </c>
      <c r="R40" s="83">
        <v>3</v>
      </c>
      <c r="S40" s="204">
        <v>8</v>
      </c>
      <c r="T40" s="35">
        <f>G40:G41+I40:I41+K40:K41+M40:M41+O40:O41+Q40:Q41+S40:S41</f>
        <v>90</v>
      </c>
    </row>
    <row r="41" spans="1:20" ht="15.75" thickBot="1">
      <c r="A41" s="143">
        <v>17</v>
      </c>
      <c r="B41" s="225" t="s">
        <v>36</v>
      </c>
      <c r="C41" s="226"/>
      <c r="D41" s="227"/>
      <c r="E41" s="57">
        <v>2006</v>
      </c>
      <c r="F41" s="182">
        <v>14</v>
      </c>
      <c r="G41" s="140">
        <v>15</v>
      </c>
      <c r="H41" s="182">
        <v>5.7</v>
      </c>
      <c r="I41" s="141">
        <v>10</v>
      </c>
      <c r="J41" s="141">
        <v>14.15</v>
      </c>
      <c r="K41" s="183">
        <v>13</v>
      </c>
      <c r="L41" s="243"/>
      <c r="M41" s="141">
        <v>14</v>
      </c>
      <c r="N41" s="244"/>
      <c r="O41" s="140">
        <v>15</v>
      </c>
      <c r="P41" s="182">
        <v>1</v>
      </c>
      <c r="Q41" s="183">
        <v>12</v>
      </c>
      <c r="R41" s="243"/>
      <c r="S41" s="236">
        <v>12</v>
      </c>
      <c r="T41" s="36">
        <f>G41:G41+I41:I41+K41:K41+M41:M41+O41:O41+Q41:Q41+S41:S41</f>
        <v>91</v>
      </c>
    </row>
  </sheetData>
  <sortState ref="A25:T41">
    <sortCondition ref="T25:T41"/>
  </sortState>
  <mergeCells count="10">
    <mergeCell ref="T5:T6"/>
    <mergeCell ref="B6:D6"/>
    <mergeCell ref="A1:R2"/>
    <mergeCell ref="A3:R3"/>
    <mergeCell ref="B5:D5"/>
    <mergeCell ref="F5:G5"/>
    <mergeCell ref="H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W26"/>
  <sheetViews>
    <sheetView zoomScale="70" zoomScaleNormal="70" workbookViewId="0">
      <selection activeCell="J22" sqref="J22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20" width="11" customWidth="1"/>
  </cols>
  <sheetData>
    <row r="1" spans="1:23" ht="15" customHeight="1">
      <c r="A1" s="273" t="s">
        <v>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5"/>
      <c r="T1" s="5"/>
      <c r="U1" s="2"/>
      <c r="V1" s="2"/>
      <c r="W1" s="2"/>
    </row>
    <row r="2" spans="1:23" ht="47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5"/>
      <c r="T2" s="5"/>
      <c r="U2" s="2"/>
      <c r="V2" s="2"/>
      <c r="W2" s="2"/>
    </row>
    <row r="3" spans="1:23" ht="22.5" customHeight="1">
      <c r="A3" s="274" t="s">
        <v>118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6"/>
      <c r="T3" s="6"/>
      <c r="U3" s="1"/>
      <c r="V3" s="1"/>
      <c r="W3" s="1"/>
    </row>
    <row r="4" spans="1:23" ht="23.25" customHeight="1" thickBot="1">
      <c r="A4" s="41" t="s">
        <v>125</v>
      </c>
      <c r="B4" s="41"/>
      <c r="C4" s="4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</row>
    <row r="5" spans="1:23">
      <c r="A5" s="58" t="s">
        <v>0</v>
      </c>
      <c r="B5" s="275" t="s">
        <v>1</v>
      </c>
      <c r="C5" s="276"/>
      <c r="D5" s="277"/>
      <c r="E5" s="61" t="s">
        <v>2</v>
      </c>
      <c r="F5" s="278" t="s">
        <v>21</v>
      </c>
      <c r="G5" s="279"/>
      <c r="H5" s="275" t="s">
        <v>23</v>
      </c>
      <c r="I5" s="276"/>
      <c r="J5" s="276"/>
      <c r="K5" s="277"/>
      <c r="L5" s="278" t="s">
        <v>112</v>
      </c>
      <c r="M5" s="280"/>
      <c r="N5" s="280"/>
      <c r="O5" s="279"/>
      <c r="P5" s="278" t="s">
        <v>28</v>
      </c>
      <c r="Q5" s="279"/>
      <c r="R5" s="280" t="s">
        <v>3</v>
      </c>
      <c r="S5" s="279"/>
      <c r="T5" s="268" t="s">
        <v>19</v>
      </c>
    </row>
    <row r="6" spans="1:23" ht="15.75" thickBot="1">
      <c r="A6" s="59"/>
      <c r="B6" s="270" t="s">
        <v>127</v>
      </c>
      <c r="C6" s="271"/>
      <c r="D6" s="272"/>
      <c r="E6" s="62"/>
      <c r="F6" s="63" t="s">
        <v>22</v>
      </c>
      <c r="G6" s="43" t="s">
        <v>4</v>
      </c>
      <c r="H6" s="63" t="s">
        <v>24</v>
      </c>
      <c r="I6" s="42" t="s">
        <v>4</v>
      </c>
      <c r="J6" s="42" t="s">
        <v>25</v>
      </c>
      <c r="K6" s="43" t="s">
        <v>4</v>
      </c>
      <c r="L6" s="63" t="s">
        <v>26</v>
      </c>
      <c r="M6" s="42" t="s">
        <v>4</v>
      </c>
      <c r="N6" s="42" t="s">
        <v>27</v>
      </c>
      <c r="O6" s="43" t="s">
        <v>4</v>
      </c>
      <c r="P6" s="63" t="s">
        <v>114</v>
      </c>
      <c r="Q6" s="43" t="s">
        <v>4</v>
      </c>
      <c r="R6" s="60" t="s">
        <v>5</v>
      </c>
      <c r="S6" s="43" t="s">
        <v>4</v>
      </c>
      <c r="T6" s="269"/>
    </row>
    <row r="7" spans="1:23">
      <c r="A7" s="90">
        <v>1</v>
      </c>
      <c r="B7" s="145" t="s">
        <v>92</v>
      </c>
      <c r="C7" s="146"/>
      <c r="D7" s="147"/>
      <c r="E7" s="94">
        <v>2008</v>
      </c>
      <c r="F7" s="81">
        <v>30</v>
      </c>
      <c r="G7" s="82">
        <v>2</v>
      </c>
      <c r="H7" s="81">
        <v>5.8</v>
      </c>
      <c r="I7" s="72">
        <v>2</v>
      </c>
      <c r="J7" s="72">
        <v>13.33</v>
      </c>
      <c r="K7" s="82">
        <v>3</v>
      </c>
      <c r="L7" s="81">
        <v>133</v>
      </c>
      <c r="M7" s="72">
        <v>2</v>
      </c>
      <c r="N7" s="72">
        <v>408</v>
      </c>
      <c r="O7" s="82">
        <v>2</v>
      </c>
      <c r="P7" s="81">
        <v>16</v>
      </c>
      <c r="Q7" s="82">
        <v>1</v>
      </c>
      <c r="R7" s="81">
        <v>9</v>
      </c>
      <c r="S7" s="73">
        <v>1</v>
      </c>
      <c r="T7" s="142">
        <f>G7:G14+I7:I14+K7:K14+M7:M14+O7:O14+Q7:Q14+S7:S14</f>
        <v>13</v>
      </c>
    </row>
    <row r="8" spans="1:23">
      <c r="A8" s="92">
        <v>1</v>
      </c>
      <c r="B8" s="154" t="s">
        <v>82</v>
      </c>
      <c r="C8" s="153"/>
      <c r="D8" s="155"/>
      <c r="E8" s="95">
        <v>2008</v>
      </c>
      <c r="F8" s="84">
        <v>19</v>
      </c>
      <c r="G8" s="85">
        <v>4</v>
      </c>
      <c r="H8" s="84">
        <v>5.6</v>
      </c>
      <c r="I8" s="11">
        <v>1</v>
      </c>
      <c r="J8" s="11">
        <v>13</v>
      </c>
      <c r="K8" s="85">
        <v>2</v>
      </c>
      <c r="L8" s="84">
        <v>141</v>
      </c>
      <c r="M8" s="11">
        <v>1</v>
      </c>
      <c r="N8" s="11">
        <v>418</v>
      </c>
      <c r="O8" s="85">
        <v>1</v>
      </c>
      <c r="P8" s="84">
        <v>15</v>
      </c>
      <c r="Q8" s="85">
        <v>2</v>
      </c>
      <c r="R8" s="84">
        <v>6</v>
      </c>
      <c r="S8" s="85">
        <v>2</v>
      </c>
      <c r="T8" s="35">
        <f>G8:G11+I8:I11+K8:K11+M8:M11+O8:O11+Q8:Q11+S8:S11</f>
        <v>13</v>
      </c>
    </row>
    <row r="9" spans="1:23">
      <c r="A9" s="92">
        <v>3</v>
      </c>
      <c r="B9" s="148" t="s">
        <v>91</v>
      </c>
      <c r="C9" s="19"/>
      <c r="D9" s="103"/>
      <c r="E9" s="95">
        <v>2008</v>
      </c>
      <c r="F9" s="84">
        <v>60</v>
      </c>
      <c r="G9" s="85">
        <v>1</v>
      </c>
      <c r="H9" s="84">
        <v>6</v>
      </c>
      <c r="I9" s="11">
        <v>4</v>
      </c>
      <c r="J9" s="11">
        <v>12.82</v>
      </c>
      <c r="K9" s="85">
        <v>1</v>
      </c>
      <c r="L9" s="241"/>
      <c r="M9" s="11">
        <v>5</v>
      </c>
      <c r="N9" s="11">
        <v>370</v>
      </c>
      <c r="O9" s="85">
        <v>3</v>
      </c>
      <c r="P9" s="84">
        <v>11</v>
      </c>
      <c r="Q9" s="85">
        <v>3</v>
      </c>
      <c r="R9" s="84">
        <v>4</v>
      </c>
      <c r="S9" s="85">
        <v>3</v>
      </c>
      <c r="T9" s="35">
        <f>G9:G16+I9:I16+K9:K16+M9:M16+O9:O16+Q9:Q16+S9:S16</f>
        <v>20</v>
      </c>
    </row>
    <row r="10" spans="1:23">
      <c r="A10" s="92">
        <v>4</v>
      </c>
      <c r="B10" s="154" t="s">
        <v>106</v>
      </c>
      <c r="C10" s="153"/>
      <c r="D10" s="155"/>
      <c r="E10" s="95">
        <v>2008</v>
      </c>
      <c r="F10" s="84">
        <v>19</v>
      </c>
      <c r="G10" s="85">
        <v>3</v>
      </c>
      <c r="H10" s="84">
        <v>5.8</v>
      </c>
      <c r="I10" s="11">
        <v>2</v>
      </c>
      <c r="J10" s="11">
        <v>17.559999999999999</v>
      </c>
      <c r="K10" s="85">
        <v>5</v>
      </c>
      <c r="L10" s="84">
        <v>115</v>
      </c>
      <c r="M10" s="11">
        <v>4</v>
      </c>
      <c r="N10" s="11">
        <v>342</v>
      </c>
      <c r="O10" s="85">
        <v>4</v>
      </c>
      <c r="P10" s="84">
        <v>1</v>
      </c>
      <c r="Q10" s="85">
        <v>5</v>
      </c>
      <c r="R10" s="84">
        <v>2</v>
      </c>
      <c r="S10" s="74">
        <v>5</v>
      </c>
      <c r="T10" s="35">
        <f>G10:G17+I10:I17+K10:K17+M10:M17+O10:O17+Q10:Q17+S10:S17</f>
        <v>28</v>
      </c>
    </row>
    <row r="11" spans="1:23" ht="15.75" thickBot="1">
      <c r="A11" s="93">
        <v>5</v>
      </c>
      <c r="B11" s="191" t="s">
        <v>76</v>
      </c>
      <c r="C11" s="110"/>
      <c r="D11" s="111"/>
      <c r="E11" s="97">
        <v>2008</v>
      </c>
      <c r="F11" s="243"/>
      <c r="G11" s="76">
        <v>5</v>
      </c>
      <c r="H11" s="86">
        <v>6</v>
      </c>
      <c r="I11" s="75">
        <v>4</v>
      </c>
      <c r="J11" s="75">
        <v>14.5</v>
      </c>
      <c r="K11" s="76">
        <v>4</v>
      </c>
      <c r="L11" s="86">
        <v>120</v>
      </c>
      <c r="M11" s="75">
        <v>3</v>
      </c>
      <c r="N11" s="244"/>
      <c r="O11" s="76">
        <v>5</v>
      </c>
      <c r="P11" s="86">
        <v>6</v>
      </c>
      <c r="Q11" s="76">
        <v>4</v>
      </c>
      <c r="R11" s="86">
        <v>2</v>
      </c>
      <c r="S11" s="76">
        <v>4</v>
      </c>
      <c r="T11" s="36">
        <f>G11:G18+I11:I18+K11:K18+M11:M18+O11:O18+Q11:Q18+S11:S18</f>
        <v>29</v>
      </c>
    </row>
    <row r="12" spans="1:23" ht="15.75" thickBot="1">
      <c r="A12" s="339"/>
      <c r="B12" s="325" t="s">
        <v>138</v>
      </c>
      <c r="C12" s="110"/>
      <c r="D12" s="111"/>
      <c r="E12" s="340">
        <v>2009</v>
      </c>
      <c r="F12" s="341">
        <v>8</v>
      </c>
      <c r="G12" s="232"/>
      <c r="H12" s="338">
        <v>7.4</v>
      </c>
      <c r="I12" s="342"/>
      <c r="J12" s="342">
        <v>14.5</v>
      </c>
      <c r="K12" s="343"/>
      <c r="L12" s="329">
        <v>99</v>
      </c>
      <c r="M12" s="342"/>
      <c r="N12" s="344">
        <v>298</v>
      </c>
      <c r="O12" s="232"/>
      <c r="P12" s="338">
        <v>8</v>
      </c>
      <c r="Q12" s="343"/>
      <c r="R12" s="329">
        <v>8</v>
      </c>
      <c r="S12" s="343"/>
      <c r="T12" s="40"/>
    </row>
    <row r="13" spans="1:23" ht="15.75" thickBot="1">
      <c r="A13" s="7"/>
      <c r="B13" s="281" t="s">
        <v>126</v>
      </c>
      <c r="C13" s="282"/>
      <c r="D13" s="283"/>
      <c r="E13" s="25"/>
      <c r="F13" s="189"/>
      <c r="G13" s="190"/>
      <c r="H13" s="157"/>
      <c r="I13" s="158"/>
      <c r="J13" s="158"/>
      <c r="K13" s="175"/>
      <c r="L13" s="189"/>
      <c r="M13" s="158"/>
      <c r="N13" s="158"/>
      <c r="O13" s="190"/>
      <c r="P13" s="157"/>
      <c r="Q13" s="175"/>
      <c r="R13" s="189"/>
      <c r="S13" s="175"/>
      <c r="T13" s="7"/>
    </row>
    <row r="14" spans="1:23">
      <c r="A14" s="184">
        <v>1</v>
      </c>
      <c r="B14" s="208" t="s">
        <v>86</v>
      </c>
      <c r="C14" s="209"/>
      <c r="D14" s="210"/>
      <c r="E14" s="178">
        <v>2008</v>
      </c>
      <c r="F14" s="133">
        <v>39</v>
      </c>
      <c r="G14" s="73">
        <v>3</v>
      </c>
      <c r="H14" s="179">
        <v>5.3</v>
      </c>
      <c r="I14" s="134">
        <v>1</v>
      </c>
      <c r="J14" s="134">
        <v>13.14</v>
      </c>
      <c r="K14" s="180">
        <v>1</v>
      </c>
      <c r="L14" s="133">
        <v>142</v>
      </c>
      <c r="M14" s="134">
        <v>1</v>
      </c>
      <c r="N14" s="134">
        <v>450</v>
      </c>
      <c r="O14" s="73">
        <v>2</v>
      </c>
      <c r="P14" s="179">
        <v>10</v>
      </c>
      <c r="Q14" s="180">
        <v>5</v>
      </c>
      <c r="R14" s="133">
        <v>4</v>
      </c>
      <c r="S14" s="73">
        <v>6</v>
      </c>
      <c r="T14" s="142">
        <f>G14:G26+I14:I26+K14:K26+M14:M26+O14:O26+Q14:Q26+S14:S26</f>
        <v>19</v>
      </c>
    </row>
    <row r="15" spans="1:23">
      <c r="A15" s="247">
        <v>2</v>
      </c>
      <c r="B15" s="264" t="s">
        <v>85</v>
      </c>
      <c r="C15" s="265"/>
      <c r="D15" s="266"/>
      <c r="E15" s="248">
        <v>2008</v>
      </c>
      <c r="F15" s="249">
        <v>58</v>
      </c>
      <c r="G15" s="250">
        <v>1</v>
      </c>
      <c r="H15" s="251">
        <v>5.4</v>
      </c>
      <c r="I15" s="252">
        <v>2</v>
      </c>
      <c r="J15" s="253">
        <v>15.21</v>
      </c>
      <c r="K15" s="254">
        <v>9</v>
      </c>
      <c r="L15" s="249">
        <v>140</v>
      </c>
      <c r="M15" s="252">
        <v>2</v>
      </c>
      <c r="N15" s="253">
        <v>468</v>
      </c>
      <c r="O15" s="255">
        <v>1</v>
      </c>
      <c r="P15" s="251">
        <v>7</v>
      </c>
      <c r="Q15" s="254">
        <v>7</v>
      </c>
      <c r="R15" s="249">
        <v>13</v>
      </c>
      <c r="S15" s="135">
        <v>1</v>
      </c>
      <c r="T15" s="256">
        <f>G15:G26+I15:I26+K15:K26+M15:M26+O15:O26+Q15:Q26+S15:S26</f>
        <v>23</v>
      </c>
    </row>
    <row r="16" spans="1:23">
      <c r="A16" s="92">
        <v>3</v>
      </c>
      <c r="B16" s="102" t="s">
        <v>51</v>
      </c>
      <c r="C16" s="19"/>
      <c r="D16" s="103"/>
      <c r="E16" s="138">
        <v>2008</v>
      </c>
      <c r="F16" s="84">
        <v>28</v>
      </c>
      <c r="G16" s="85">
        <v>6</v>
      </c>
      <c r="H16" s="22">
        <v>6</v>
      </c>
      <c r="I16" s="11">
        <v>6</v>
      </c>
      <c r="J16" s="11">
        <v>13.47</v>
      </c>
      <c r="K16" s="18">
        <v>3</v>
      </c>
      <c r="L16" s="84">
        <v>137</v>
      </c>
      <c r="M16" s="11">
        <v>4</v>
      </c>
      <c r="N16" s="11">
        <v>440</v>
      </c>
      <c r="O16" s="85">
        <v>3</v>
      </c>
      <c r="P16" s="22">
        <v>17</v>
      </c>
      <c r="Q16" s="18">
        <v>1</v>
      </c>
      <c r="R16" s="84">
        <v>8</v>
      </c>
      <c r="S16" s="74">
        <v>2</v>
      </c>
      <c r="T16" s="35">
        <f>G16:G26+I16:I26+K16:K26+M16:M26+O16:O26+Q16:Q26+S16:S26</f>
        <v>25</v>
      </c>
    </row>
    <row r="17" spans="1:20">
      <c r="A17" s="92">
        <v>4</v>
      </c>
      <c r="B17" s="188" t="s">
        <v>75</v>
      </c>
      <c r="C17" s="20"/>
      <c r="D17" s="119"/>
      <c r="E17" s="138">
        <v>2008</v>
      </c>
      <c r="F17" s="84">
        <v>50</v>
      </c>
      <c r="G17" s="85">
        <v>2</v>
      </c>
      <c r="H17" s="22">
        <v>5.5</v>
      </c>
      <c r="I17" s="11">
        <v>5</v>
      </c>
      <c r="J17" s="11">
        <v>14.37</v>
      </c>
      <c r="K17" s="18">
        <v>5</v>
      </c>
      <c r="L17" s="84">
        <v>139</v>
      </c>
      <c r="M17" s="11">
        <v>3</v>
      </c>
      <c r="N17" s="11">
        <v>377</v>
      </c>
      <c r="O17" s="85">
        <v>8</v>
      </c>
      <c r="P17" s="22">
        <v>16</v>
      </c>
      <c r="Q17" s="18">
        <v>2</v>
      </c>
      <c r="R17" s="84">
        <v>8</v>
      </c>
      <c r="S17" s="85">
        <v>2</v>
      </c>
      <c r="T17" s="35">
        <f>G17:G26+I17:I26+K17:K26+M17:M26+O17:O26+Q17:Q26+S17:S26</f>
        <v>27</v>
      </c>
    </row>
    <row r="18" spans="1:20">
      <c r="A18" s="92">
        <v>5</v>
      </c>
      <c r="B18" s="102" t="s">
        <v>87</v>
      </c>
      <c r="C18" s="19"/>
      <c r="D18" s="103"/>
      <c r="E18" s="138">
        <v>2008</v>
      </c>
      <c r="F18" s="84">
        <v>30</v>
      </c>
      <c r="G18" s="85">
        <v>4</v>
      </c>
      <c r="H18" s="22">
        <v>5.4</v>
      </c>
      <c r="I18" s="11">
        <v>2</v>
      </c>
      <c r="J18" s="11">
        <v>13.46</v>
      </c>
      <c r="K18" s="18">
        <v>2</v>
      </c>
      <c r="L18" s="84">
        <v>130</v>
      </c>
      <c r="M18" s="11">
        <v>6</v>
      </c>
      <c r="N18" s="11">
        <v>364</v>
      </c>
      <c r="O18" s="85">
        <v>9</v>
      </c>
      <c r="P18" s="22">
        <v>12</v>
      </c>
      <c r="Q18" s="18">
        <v>4</v>
      </c>
      <c r="R18" s="84">
        <v>4</v>
      </c>
      <c r="S18" s="85">
        <v>6</v>
      </c>
      <c r="T18" s="35">
        <f>G18:G26+I18:I26+K18:K26+M18:M26+O18:O26+Q18:Q26+S18:S26</f>
        <v>33</v>
      </c>
    </row>
    <row r="19" spans="1:20">
      <c r="A19" s="91">
        <v>6</v>
      </c>
      <c r="B19" s="115" t="s">
        <v>89</v>
      </c>
      <c r="C19" s="112"/>
      <c r="D19" s="116"/>
      <c r="E19" s="138">
        <v>2008</v>
      </c>
      <c r="F19" s="83">
        <v>28</v>
      </c>
      <c r="G19" s="74">
        <v>6</v>
      </c>
      <c r="H19" s="78">
        <v>6.1</v>
      </c>
      <c r="I19" s="10">
        <v>9</v>
      </c>
      <c r="J19" s="10">
        <v>14.28</v>
      </c>
      <c r="K19" s="29">
        <v>4</v>
      </c>
      <c r="L19" s="83">
        <v>124</v>
      </c>
      <c r="M19" s="10">
        <v>8</v>
      </c>
      <c r="N19" s="10">
        <v>431</v>
      </c>
      <c r="O19" s="74">
        <v>5</v>
      </c>
      <c r="P19" s="78">
        <v>13</v>
      </c>
      <c r="Q19" s="29">
        <v>3</v>
      </c>
      <c r="R19" s="83">
        <v>5</v>
      </c>
      <c r="S19" s="85">
        <v>4</v>
      </c>
      <c r="T19" s="35">
        <f>G19:G26+I19:I26+K19:K26+M19:M26+O19:O26+Q19:Q26+S19:S26</f>
        <v>39</v>
      </c>
    </row>
    <row r="20" spans="1:20">
      <c r="A20" s="91">
        <v>7</v>
      </c>
      <c r="B20" s="104" t="s">
        <v>88</v>
      </c>
      <c r="C20" s="30"/>
      <c r="D20" s="105"/>
      <c r="E20" s="138">
        <v>2008</v>
      </c>
      <c r="F20" s="83">
        <v>17</v>
      </c>
      <c r="G20" s="74">
        <v>8</v>
      </c>
      <c r="H20" s="78">
        <v>6.2</v>
      </c>
      <c r="I20" s="10">
        <v>10</v>
      </c>
      <c r="J20" s="10">
        <v>15.25</v>
      </c>
      <c r="K20" s="29">
        <v>10</v>
      </c>
      <c r="L20" s="83">
        <v>126</v>
      </c>
      <c r="M20" s="10">
        <v>7</v>
      </c>
      <c r="N20" s="10">
        <v>386</v>
      </c>
      <c r="O20" s="74">
        <v>7</v>
      </c>
      <c r="P20" s="78">
        <v>8</v>
      </c>
      <c r="Q20" s="29">
        <v>6</v>
      </c>
      <c r="R20" s="83">
        <v>5</v>
      </c>
      <c r="S20" s="85">
        <v>4</v>
      </c>
      <c r="T20" s="35">
        <f>G20:G26+I20:I26+K20:K26+M20:M26+O20:O26+Q20:Q26+S20:S26</f>
        <v>52</v>
      </c>
    </row>
    <row r="21" spans="1:20">
      <c r="A21" s="92">
        <v>8</v>
      </c>
      <c r="B21" s="211" t="s">
        <v>90</v>
      </c>
      <c r="C21" s="153"/>
      <c r="D21" s="155"/>
      <c r="E21" s="138">
        <v>2008</v>
      </c>
      <c r="F21" s="83">
        <v>10</v>
      </c>
      <c r="G21" s="74">
        <v>10</v>
      </c>
      <c r="H21" s="78">
        <v>6</v>
      </c>
      <c r="I21" s="10">
        <v>6</v>
      </c>
      <c r="J21" s="10">
        <v>14.38</v>
      </c>
      <c r="K21" s="29">
        <v>6</v>
      </c>
      <c r="L21" s="83">
        <v>121</v>
      </c>
      <c r="M21" s="10">
        <v>9</v>
      </c>
      <c r="N21" s="10">
        <v>432</v>
      </c>
      <c r="O21" s="85">
        <v>4</v>
      </c>
      <c r="P21" s="22">
        <v>1</v>
      </c>
      <c r="Q21" s="18">
        <v>11</v>
      </c>
      <c r="R21" s="84">
        <v>0</v>
      </c>
      <c r="S21" s="204">
        <v>10</v>
      </c>
      <c r="T21" s="35">
        <f>G21:G23+I21:I23+K21:K23+M21:M23+O21:O23+Q21:Q23+S21:S23</f>
        <v>56</v>
      </c>
    </row>
    <row r="22" spans="1:20">
      <c r="A22" s="92">
        <v>9</v>
      </c>
      <c r="B22" s="102" t="s">
        <v>108</v>
      </c>
      <c r="C22" s="19"/>
      <c r="D22" s="103"/>
      <c r="E22" s="138">
        <v>2009</v>
      </c>
      <c r="F22" s="84">
        <v>16</v>
      </c>
      <c r="G22" s="85">
        <v>9</v>
      </c>
      <c r="H22" s="22">
        <v>6</v>
      </c>
      <c r="I22" s="11">
        <v>6</v>
      </c>
      <c r="J22" s="11">
        <v>14.44</v>
      </c>
      <c r="K22" s="18">
        <v>8</v>
      </c>
      <c r="L22" s="84">
        <v>110</v>
      </c>
      <c r="M22" s="11">
        <v>11</v>
      </c>
      <c r="N22" s="11">
        <v>342</v>
      </c>
      <c r="O22" s="85">
        <v>10</v>
      </c>
      <c r="P22" s="22">
        <v>3</v>
      </c>
      <c r="Q22" s="18">
        <v>10</v>
      </c>
      <c r="R22" s="84">
        <v>4</v>
      </c>
      <c r="S22" s="85">
        <v>6</v>
      </c>
      <c r="T22" s="35">
        <f>G22:G27+I22:I27+K22:K27+M22:M27+O22:O27+Q22:Q27+S22:S27</f>
        <v>60</v>
      </c>
    </row>
    <row r="23" spans="1:20">
      <c r="A23" s="91">
        <v>10</v>
      </c>
      <c r="B23" s="113" t="s">
        <v>59</v>
      </c>
      <c r="C23" s="34"/>
      <c r="D23" s="114"/>
      <c r="E23" s="138">
        <v>2006</v>
      </c>
      <c r="F23" s="83">
        <v>30</v>
      </c>
      <c r="G23" s="74">
        <v>4</v>
      </c>
      <c r="H23" s="78">
        <v>6.8</v>
      </c>
      <c r="I23" s="10">
        <v>13</v>
      </c>
      <c r="J23" s="10">
        <v>16.59</v>
      </c>
      <c r="K23" s="29">
        <v>12</v>
      </c>
      <c r="L23" s="83">
        <v>115</v>
      </c>
      <c r="M23" s="10">
        <v>10</v>
      </c>
      <c r="N23" s="10">
        <v>404</v>
      </c>
      <c r="O23" s="74">
        <v>6</v>
      </c>
      <c r="P23" s="78">
        <v>5</v>
      </c>
      <c r="Q23" s="29">
        <v>9</v>
      </c>
      <c r="R23" s="83">
        <v>0</v>
      </c>
      <c r="S23" s="204">
        <v>10</v>
      </c>
      <c r="T23" s="35">
        <f>G23:G27+I23:I27+K23:K27+M23:M27+O23:O27+Q23:Q27+S23:S27</f>
        <v>64</v>
      </c>
    </row>
    <row r="24" spans="1:20">
      <c r="A24" s="192">
        <v>11</v>
      </c>
      <c r="B24" s="102" t="s">
        <v>109</v>
      </c>
      <c r="C24" s="19"/>
      <c r="D24" s="103"/>
      <c r="E24" s="194">
        <v>2008</v>
      </c>
      <c r="F24" s="267">
        <v>10</v>
      </c>
      <c r="G24" s="195">
        <v>10</v>
      </c>
      <c r="H24" s="70">
        <v>6.2</v>
      </c>
      <c r="I24" s="71">
        <v>10</v>
      </c>
      <c r="J24" s="71">
        <v>14.43</v>
      </c>
      <c r="K24" s="18">
        <v>7</v>
      </c>
      <c r="L24" s="84">
        <v>132</v>
      </c>
      <c r="M24" s="11">
        <v>5</v>
      </c>
      <c r="N24" s="242"/>
      <c r="O24" s="263">
        <v>12</v>
      </c>
      <c r="P24" s="22">
        <v>0</v>
      </c>
      <c r="Q24" s="18">
        <v>12</v>
      </c>
      <c r="R24" s="84">
        <v>0</v>
      </c>
      <c r="S24" s="205">
        <v>10</v>
      </c>
      <c r="T24" s="196">
        <f>G24:G27+I24:I27+K24:K27+M24:M27+O24:O27+Q24:Q27+S24:S27</f>
        <v>66</v>
      </c>
    </row>
    <row r="25" spans="1:20">
      <c r="A25" s="92">
        <v>12</v>
      </c>
      <c r="B25" s="211" t="s">
        <v>84</v>
      </c>
      <c r="C25" s="212"/>
      <c r="D25" s="213"/>
      <c r="E25" s="138">
        <v>2008</v>
      </c>
      <c r="F25" s="84">
        <v>10</v>
      </c>
      <c r="G25" s="85">
        <v>10</v>
      </c>
      <c r="H25" s="21">
        <v>6.2</v>
      </c>
      <c r="I25" s="11">
        <v>10</v>
      </c>
      <c r="J25" s="11">
        <v>15.81</v>
      </c>
      <c r="K25" s="18">
        <v>11</v>
      </c>
      <c r="L25" s="84">
        <v>85</v>
      </c>
      <c r="M25" s="11">
        <v>13</v>
      </c>
      <c r="N25" s="11">
        <v>291</v>
      </c>
      <c r="O25" s="85">
        <v>11</v>
      </c>
      <c r="P25" s="22">
        <v>6</v>
      </c>
      <c r="Q25" s="18">
        <v>8</v>
      </c>
      <c r="R25" s="84">
        <v>1</v>
      </c>
      <c r="S25" s="206">
        <v>9</v>
      </c>
      <c r="T25" s="214">
        <f>G25:G26+I25:I26+K25:K26+M25:M26+O25:O26+Q25:Q26+S25:S26</f>
        <v>72</v>
      </c>
    </row>
    <row r="26" spans="1:20" ht="15.75" thickBot="1">
      <c r="A26" s="200">
        <v>13</v>
      </c>
      <c r="B26" s="185" t="s">
        <v>100</v>
      </c>
      <c r="C26" s="186"/>
      <c r="D26" s="187"/>
      <c r="E26" s="203">
        <v>2008</v>
      </c>
      <c r="F26" s="245"/>
      <c r="G26" s="202">
        <v>13</v>
      </c>
      <c r="H26" s="201">
        <v>5.4</v>
      </c>
      <c r="I26" s="141">
        <v>2</v>
      </c>
      <c r="J26" s="141"/>
      <c r="K26" s="183">
        <v>13</v>
      </c>
      <c r="L26" s="139">
        <v>109</v>
      </c>
      <c r="M26" s="141">
        <v>12</v>
      </c>
      <c r="N26" s="244"/>
      <c r="O26" s="140">
        <v>12</v>
      </c>
      <c r="P26" s="246"/>
      <c r="Q26" s="183">
        <v>12</v>
      </c>
      <c r="R26" s="243"/>
      <c r="S26" s="207">
        <v>10</v>
      </c>
      <c r="T26" s="215">
        <f>G26+I26+K26+M26+O26+Q26+S26</f>
        <v>74</v>
      </c>
    </row>
  </sheetData>
  <sortState ref="A13:T25">
    <sortCondition ref="T13:T25"/>
  </sortState>
  <mergeCells count="11">
    <mergeCell ref="T5:T6"/>
    <mergeCell ref="B6:D6"/>
    <mergeCell ref="B13:D13"/>
    <mergeCell ref="A1:R2"/>
    <mergeCell ref="A3:R3"/>
    <mergeCell ref="B5:D5"/>
    <mergeCell ref="F5:G5"/>
    <mergeCell ref="H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31"/>
  <sheetViews>
    <sheetView zoomScale="93" zoomScaleNormal="93" workbookViewId="0">
      <selection activeCell="J38" sqref="J38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20" width="11" customWidth="1"/>
  </cols>
  <sheetData>
    <row r="1" spans="1:23" ht="15" customHeight="1">
      <c r="A1" s="273" t="s">
        <v>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5"/>
      <c r="T1" s="5"/>
      <c r="U1" s="2"/>
      <c r="V1" s="2"/>
      <c r="W1" s="2"/>
    </row>
    <row r="2" spans="1:23" ht="47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5"/>
      <c r="T2" s="5"/>
      <c r="U2" s="2"/>
      <c r="V2" s="2"/>
      <c r="W2" s="2"/>
    </row>
    <row r="3" spans="1:23" ht="22.5" customHeight="1">
      <c r="A3" s="274" t="s">
        <v>118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6"/>
      <c r="T3" s="6"/>
      <c r="U3" s="1"/>
      <c r="V3" s="1"/>
      <c r="W3" s="1"/>
    </row>
    <row r="4" spans="1:23" ht="23.25" customHeight="1" thickBot="1">
      <c r="A4" s="41" t="s">
        <v>123</v>
      </c>
      <c r="B4" s="41"/>
      <c r="C4" s="4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</row>
    <row r="5" spans="1:23">
      <c r="A5" s="58" t="s">
        <v>0</v>
      </c>
      <c r="B5" s="275" t="s">
        <v>1</v>
      </c>
      <c r="C5" s="276"/>
      <c r="D5" s="277"/>
      <c r="E5" s="61" t="s">
        <v>2</v>
      </c>
      <c r="F5" s="278" t="s">
        <v>21</v>
      </c>
      <c r="G5" s="279"/>
      <c r="H5" s="275" t="s">
        <v>23</v>
      </c>
      <c r="I5" s="276"/>
      <c r="J5" s="276"/>
      <c r="K5" s="277"/>
      <c r="L5" s="278" t="s">
        <v>112</v>
      </c>
      <c r="M5" s="280"/>
      <c r="N5" s="280"/>
      <c r="O5" s="279"/>
      <c r="P5" s="278" t="s">
        <v>28</v>
      </c>
      <c r="Q5" s="279"/>
      <c r="R5" s="280" t="s">
        <v>3</v>
      </c>
      <c r="S5" s="279"/>
      <c r="T5" s="268" t="s">
        <v>19</v>
      </c>
    </row>
    <row r="6" spans="1:23" ht="15.75" thickBot="1">
      <c r="A6" s="59"/>
      <c r="B6" s="270" t="s">
        <v>122</v>
      </c>
      <c r="C6" s="271"/>
      <c r="D6" s="272"/>
      <c r="E6" s="62"/>
      <c r="F6" s="63" t="s">
        <v>22</v>
      </c>
      <c r="G6" s="43" t="s">
        <v>4</v>
      </c>
      <c r="H6" s="63" t="s">
        <v>24</v>
      </c>
      <c r="I6" s="42" t="s">
        <v>4</v>
      </c>
      <c r="J6" s="42" t="s">
        <v>25</v>
      </c>
      <c r="K6" s="43" t="s">
        <v>4</v>
      </c>
      <c r="L6" s="63" t="s">
        <v>26</v>
      </c>
      <c r="M6" s="42" t="s">
        <v>4</v>
      </c>
      <c r="N6" s="42" t="s">
        <v>27</v>
      </c>
      <c r="O6" s="43" t="s">
        <v>4</v>
      </c>
      <c r="P6" s="63" t="s">
        <v>114</v>
      </c>
      <c r="Q6" s="43" t="s">
        <v>4</v>
      </c>
      <c r="R6" s="60" t="s">
        <v>5</v>
      </c>
      <c r="S6" s="43" t="s">
        <v>4</v>
      </c>
      <c r="T6" s="269"/>
    </row>
    <row r="7" spans="1:23">
      <c r="A7" s="90">
        <v>1</v>
      </c>
      <c r="B7" s="145" t="s">
        <v>71</v>
      </c>
      <c r="C7" s="146"/>
      <c r="D7" s="147"/>
      <c r="E7" s="94">
        <v>2004</v>
      </c>
      <c r="F7" s="81">
        <v>45</v>
      </c>
      <c r="G7" s="82">
        <v>1</v>
      </c>
      <c r="H7" s="81">
        <v>4.8</v>
      </c>
      <c r="I7" s="72">
        <v>4</v>
      </c>
      <c r="J7" s="72">
        <v>11.74</v>
      </c>
      <c r="K7" s="82">
        <v>3</v>
      </c>
      <c r="L7" s="81">
        <v>179</v>
      </c>
      <c r="M7" s="72">
        <v>3</v>
      </c>
      <c r="N7" s="72">
        <v>524</v>
      </c>
      <c r="O7" s="82">
        <v>2</v>
      </c>
      <c r="P7" s="81">
        <v>20</v>
      </c>
      <c r="Q7" s="82">
        <v>2</v>
      </c>
      <c r="R7" s="81">
        <v>12</v>
      </c>
      <c r="S7" s="180">
        <v>4</v>
      </c>
      <c r="T7" s="142">
        <f>G7:G20+I7:I20+K7:K20+M7:M20+O7:O20+Q7:Q20+S7:S20</f>
        <v>19</v>
      </c>
    </row>
    <row r="8" spans="1:23">
      <c r="A8" s="92">
        <v>2</v>
      </c>
      <c r="B8" s="154" t="s">
        <v>65</v>
      </c>
      <c r="C8" s="153"/>
      <c r="D8" s="155"/>
      <c r="E8" s="95">
        <v>2004</v>
      </c>
      <c r="F8" s="84">
        <v>40</v>
      </c>
      <c r="G8" s="85">
        <v>3</v>
      </c>
      <c r="H8" s="84">
        <v>4.5999999999999996</v>
      </c>
      <c r="I8" s="11">
        <v>2</v>
      </c>
      <c r="J8" s="11">
        <v>11.42</v>
      </c>
      <c r="K8" s="85">
        <v>1</v>
      </c>
      <c r="L8" s="84">
        <v>180</v>
      </c>
      <c r="M8" s="11">
        <v>2</v>
      </c>
      <c r="N8" s="11">
        <v>557</v>
      </c>
      <c r="O8" s="85">
        <v>1</v>
      </c>
      <c r="P8" s="84">
        <v>9</v>
      </c>
      <c r="Q8" s="85">
        <v>7</v>
      </c>
      <c r="R8" s="84">
        <v>7</v>
      </c>
      <c r="S8" s="18">
        <v>6</v>
      </c>
      <c r="T8" s="35">
        <f>G8:G21+I8:I21+K8:K21+M8:M21+O8:O21+Q8:Q21+S8:S21</f>
        <v>22</v>
      </c>
    </row>
    <row r="9" spans="1:23">
      <c r="A9" s="92">
        <v>4</v>
      </c>
      <c r="B9" s="107" t="s">
        <v>64</v>
      </c>
      <c r="C9" s="24"/>
      <c r="D9" s="108"/>
      <c r="E9" s="95">
        <v>2004</v>
      </c>
      <c r="F9" s="84">
        <v>41</v>
      </c>
      <c r="G9" s="85">
        <v>2</v>
      </c>
      <c r="H9" s="84">
        <v>4.9000000000000004</v>
      </c>
      <c r="I9" s="11">
        <v>5</v>
      </c>
      <c r="J9" s="11">
        <v>11.96</v>
      </c>
      <c r="K9" s="85">
        <v>4</v>
      </c>
      <c r="L9" s="84">
        <v>184</v>
      </c>
      <c r="M9" s="11">
        <v>1</v>
      </c>
      <c r="N9" s="11">
        <v>478</v>
      </c>
      <c r="O9" s="85">
        <v>5</v>
      </c>
      <c r="P9" s="84">
        <v>10</v>
      </c>
      <c r="Q9" s="85">
        <v>6</v>
      </c>
      <c r="R9" s="241">
        <v>13</v>
      </c>
      <c r="S9" s="29">
        <v>2</v>
      </c>
      <c r="T9" s="35">
        <f>G9:G22+I9:I22+K9:K22+M9:M22+O9:O22+Q9:Q22+S9:S22</f>
        <v>25</v>
      </c>
    </row>
    <row r="10" spans="1:23">
      <c r="A10" s="92">
        <v>3</v>
      </c>
      <c r="B10" s="156" t="s">
        <v>45</v>
      </c>
      <c r="C10" s="20"/>
      <c r="D10" s="119"/>
      <c r="E10" s="95">
        <v>2004</v>
      </c>
      <c r="F10" s="84">
        <v>25</v>
      </c>
      <c r="G10" s="85">
        <v>7</v>
      </c>
      <c r="H10" s="84">
        <v>4.7</v>
      </c>
      <c r="I10" s="11">
        <v>3</v>
      </c>
      <c r="J10" s="11">
        <v>11.68</v>
      </c>
      <c r="K10" s="85">
        <v>2</v>
      </c>
      <c r="L10" s="84">
        <v>170</v>
      </c>
      <c r="M10" s="11">
        <v>4</v>
      </c>
      <c r="N10" s="11">
        <v>497</v>
      </c>
      <c r="O10" s="85">
        <v>4</v>
      </c>
      <c r="P10" s="84">
        <v>16</v>
      </c>
      <c r="Q10" s="85">
        <v>4</v>
      </c>
      <c r="R10" s="84">
        <v>5</v>
      </c>
      <c r="S10" s="18">
        <v>8</v>
      </c>
      <c r="T10" s="35">
        <f>G10:G23+I10:I23+K10:K23+M10:M23+O10:O23+Q10:Q23+S10:S23</f>
        <v>32</v>
      </c>
    </row>
    <row r="11" spans="1:23">
      <c r="A11" s="91">
        <v>5</v>
      </c>
      <c r="B11" s="106" t="s">
        <v>8</v>
      </c>
      <c r="C11" s="32"/>
      <c r="D11" s="101"/>
      <c r="E11" s="96">
        <v>2004</v>
      </c>
      <c r="F11" s="83">
        <v>40</v>
      </c>
      <c r="G11" s="74">
        <v>4</v>
      </c>
      <c r="H11" s="83">
        <v>5.2</v>
      </c>
      <c r="I11" s="10">
        <v>8</v>
      </c>
      <c r="J11" s="10">
        <v>12.46</v>
      </c>
      <c r="K11" s="74">
        <v>5</v>
      </c>
      <c r="L11" s="83">
        <v>142</v>
      </c>
      <c r="M11" s="10">
        <v>8</v>
      </c>
      <c r="N11" s="10">
        <v>460</v>
      </c>
      <c r="O11" s="74">
        <v>7</v>
      </c>
      <c r="P11" s="83">
        <v>22</v>
      </c>
      <c r="Q11" s="74">
        <v>1</v>
      </c>
      <c r="R11" s="83">
        <v>20</v>
      </c>
      <c r="S11" s="29">
        <v>1</v>
      </c>
      <c r="T11" s="35">
        <f>G11:G22+I11:I22+K11:K22+M11:M22+O11:O22+Q11:Q22+S11:S22</f>
        <v>34</v>
      </c>
    </row>
    <row r="12" spans="1:23">
      <c r="A12" s="91">
        <v>6</v>
      </c>
      <c r="B12" s="113" t="s">
        <v>7</v>
      </c>
      <c r="C12" s="34"/>
      <c r="D12" s="114"/>
      <c r="E12" s="95">
        <v>2005</v>
      </c>
      <c r="F12" s="83">
        <v>22</v>
      </c>
      <c r="G12" s="74">
        <v>8</v>
      </c>
      <c r="H12" s="83">
        <v>5</v>
      </c>
      <c r="I12" s="10">
        <v>7</v>
      </c>
      <c r="J12" s="10">
        <v>12.61</v>
      </c>
      <c r="K12" s="74">
        <v>6</v>
      </c>
      <c r="L12" s="83">
        <v>167</v>
      </c>
      <c r="M12" s="10">
        <v>5</v>
      </c>
      <c r="N12" s="242"/>
      <c r="O12" s="74">
        <v>11</v>
      </c>
      <c r="P12" s="83">
        <v>17</v>
      </c>
      <c r="Q12" s="74">
        <v>3</v>
      </c>
      <c r="R12" s="83">
        <v>13</v>
      </c>
      <c r="S12" s="29">
        <v>2</v>
      </c>
      <c r="T12" s="35">
        <f>G12:G25+I12:I25+K12:K25+M12:M25+O12:O25+Q12:Q25+S12:S25</f>
        <v>42</v>
      </c>
    </row>
    <row r="13" spans="1:23">
      <c r="A13" s="91">
        <v>7</v>
      </c>
      <c r="B13" s="149" t="s">
        <v>67</v>
      </c>
      <c r="C13" s="31"/>
      <c r="D13" s="109"/>
      <c r="E13" s="96">
        <v>2004</v>
      </c>
      <c r="F13" s="83">
        <v>38</v>
      </c>
      <c r="G13" s="74">
        <v>5</v>
      </c>
      <c r="H13" s="83">
        <v>4.9000000000000004</v>
      </c>
      <c r="I13" s="10">
        <v>5</v>
      </c>
      <c r="J13" s="10">
        <v>13</v>
      </c>
      <c r="K13" s="74">
        <v>7</v>
      </c>
      <c r="L13" s="83">
        <v>146</v>
      </c>
      <c r="M13" s="10">
        <v>6</v>
      </c>
      <c r="N13" s="10">
        <v>473</v>
      </c>
      <c r="O13" s="74">
        <v>6</v>
      </c>
      <c r="P13" s="241"/>
      <c r="Q13" s="74">
        <v>12</v>
      </c>
      <c r="R13" s="241"/>
      <c r="S13" s="18">
        <v>11</v>
      </c>
      <c r="T13" s="35">
        <f>G13:G26+I13:I26+K13:K26+M13:M26+O13:O26+Q13:Q26+S13:S26</f>
        <v>52</v>
      </c>
    </row>
    <row r="14" spans="1:23">
      <c r="A14" s="91">
        <v>8</v>
      </c>
      <c r="B14" s="113" t="s">
        <v>37</v>
      </c>
      <c r="C14" s="34"/>
      <c r="D14" s="114"/>
      <c r="E14" s="95">
        <v>2004</v>
      </c>
      <c r="F14" s="83">
        <v>10</v>
      </c>
      <c r="G14" s="74">
        <v>10</v>
      </c>
      <c r="H14" s="83">
        <v>4.4000000000000004</v>
      </c>
      <c r="I14" s="10">
        <v>1</v>
      </c>
      <c r="J14" s="10">
        <v>14.21</v>
      </c>
      <c r="K14" s="74">
        <v>11</v>
      </c>
      <c r="L14" s="83">
        <v>130</v>
      </c>
      <c r="M14" s="10">
        <v>10</v>
      </c>
      <c r="N14" s="10">
        <v>457</v>
      </c>
      <c r="O14" s="74">
        <v>8</v>
      </c>
      <c r="P14" s="83">
        <v>7</v>
      </c>
      <c r="Q14" s="74">
        <v>8</v>
      </c>
      <c r="R14" s="83">
        <v>9</v>
      </c>
      <c r="S14" s="18">
        <v>5</v>
      </c>
      <c r="T14" s="35">
        <f>G14:G27+I14:I27+K14:K27+M14:M27+O14:O27+Q14:Q27+S14:S27</f>
        <v>53</v>
      </c>
    </row>
    <row r="15" spans="1:23">
      <c r="A15" s="92">
        <v>9</v>
      </c>
      <c r="B15" s="148" t="s">
        <v>39</v>
      </c>
      <c r="C15" s="19"/>
      <c r="D15" s="103"/>
      <c r="E15" s="95">
        <v>2004</v>
      </c>
      <c r="F15" s="84">
        <v>30</v>
      </c>
      <c r="G15" s="85">
        <v>6</v>
      </c>
      <c r="H15" s="84">
        <v>5.2</v>
      </c>
      <c r="I15" s="11">
        <v>8</v>
      </c>
      <c r="J15" s="11">
        <v>13.48</v>
      </c>
      <c r="K15" s="85">
        <v>9</v>
      </c>
      <c r="L15" s="84">
        <v>142</v>
      </c>
      <c r="M15" s="11">
        <v>8</v>
      </c>
      <c r="N15" s="11">
        <v>421</v>
      </c>
      <c r="O15" s="85">
        <v>9</v>
      </c>
      <c r="P15" s="84">
        <v>11</v>
      </c>
      <c r="Q15" s="85">
        <v>5</v>
      </c>
      <c r="R15" s="84">
        <v>4</v>
      </c>
      <c r="S15" s="18">
        <v>9</v>
      </c>
      <c r="T15" s="35">
        <f>G15:G28+I15:I28+K15:K28+M15:M28+O15:O28+Q15:Q28+S15:S28</f>
        <v>54</v>
      </c>
    </row>
    <row r="16" spans="1:23">
      <c r="A16" s="91">
        <v>10</v>
      </c>
      <c r="B16" s="113" t="s">
        <v>38</v>
      </c>
      <c r="C16" s="34"/>
      <c r="D16" s="114"/>
      <c r="E16" s="95">
        <v>2004</v>
      </c>
      <c r="F16" s="83">
        <v>5</v>
      </c>
      <c r="G16" s="74">
        <v>11</v>
      </c>
      <c r="H16" s="83">
        <v>5.2</v>
      </c>
      <c r="I16" s="10">
        <v>8</v>
      </c>
      <c r="J16" s="10">
        <v>14.17</v>
      </c>
      <c r="K16" s="74">
        <v>10</v>
      </c>
      <c r="L16" s="83">
        <v>145</v>
      </c>
      <c r="M16" s="10">
        <v>7</v>
      </c>
      <c r="N16" s="10">
        <v>510</v>
      </c>
      <c r="O16" s="74">
        <v>3</v>
      </c>
      <c r="P16" s="83">
        <v>7</v>
      </c>
      <c r="Q16" s="74">
        <v>8</v>
      </c>
      <c r="R16" s="83">
        <v>3</v>
      </c>
      <c r="S16" s="18">
        <v>10</v>
      </c>
      <c r="T16" s="35">
        <f>G16:G29+I16:I29+K16:K29+M16:M29+O16:O29+Q16:Q29+S16:S29</f>
        <v>57</v>
      </c>
    </row>
    <row r="17" spans="1:20">
      <c r="A17" s="92">
        <v>11</v>
      </c>
      <c r="B17" s="156" t="s">
        <v>41</v>
      </c>
      <c r="C17" s="20"/>
      <c r="D17" s="119"/>
      <c r="E17" s="95">
        <v>2005</v>
      </c>
      <c r="F17" s="84">
        <v>20</v>
      </c>
      <c r="G17" s="85">
        <v>9</v>
      </c>
      <c r="H17" s="84">
        <v>5.2</v>
      </c>
      <c r="I17" s="11">
        <v>8</v>
      </c>
      <c r="J17" s="11">
        <v>13.25</v>
      </c>
      <c r="K17" s="85">
        <v>8</v>
      </c>
      <c r="L17" s="84">
        <v>117</v>
      </c>
      <c r="M17" s="11">
        <v>11</v>
      </c>
      <c r="N17" s="11">
        <v>350</v>
      </c>
      <c r="O17" s="85">
        <v>10</v>
      </c>
      <c r="P17" s="84">
        <v>6</v>
      </c>
      <c r="Q17" s="85">
        <v>10</v>
      </c>
      <c r="R17" s="84">
        <v>6</v>
      </c>
      <c r="S17" s="29">
        <v>7</v>
      </c>
      <c r="T17" s="35">
        <f>G17:G30+I17:I30+K17:K30+M17:M30+O17:O30+Q17:Q30+S17:S30</f>
        <v>63</v>
      </c>
    </row>
    <row r="18" spans="1:20" ht="15.75" thickBot="1">
      <c r="A18" s="143">
        <v>12</v>
      </c>
      <c r="B18" s="150" t="s">
        <v>48</v>
      </c>
      <c r="C18" s="151"/>
      <c r="D18" s="152"/>
      <c r="E18" s="144">
        <v>2005</v>
      </c>
      <c r="F18" s="243"/>
      <c r="G18" s="140">
        <v>12</v>
      </c>
      <c r="H18" s="139">
        <v>7.5</v>
      </c>
      <c r="I18" s="141">
        <v>12</v>
      </c>
      <c r="J18" s="141">
        <v>17.989999999999998</v>
      </c>
      <c r="K18" s="140">
        <v>12</v>
      </c>
      <c r="L18" s="139">
        <v>87</v>
      </c>
      <c r="M18" s="141">
        <v>12</v>
      </c>
      <c r="N18" s="244"/>
      <c r="O18" s="140">
        <v>12</v>
      </c>
      <c r="P18" s="139">
        <v>0</v>
      </c>
      <c r="Q18" s="140">
        <v>11</v>
      </c>
      <c r="R18" s="243"/>
      <c r="S18" s="122">
        <v>11</v>
      </c>
      <c r="T18" s="36">
        <f>G18:G31+I18:I31+K18:K31+M18:M31+O18:O31+Q18:Q31+S18:S31</f>
        <v>82</v>
      </c>
    </row>
    <row r="19" spans="1:20" ht="15.75" thickBot="1">
      <c r="A19" s="172"/>
      <c r="B19" s="270" t="s">
        <v>124</v>
      </c>
      <c r="C19" s="271"/>
      <c r="D19" s="272"/>
      <c r="E19" s="25"/>
      <c r="F19" s="173"/>
      <c r="G19" s="174"/>
      <c r="H19" s="157"/>
      <c r="I19" s="158"/>
      <c r="J19" s="158"/>
      <c r="K19" s="175"/>
      <c r="L19" s="173"/>
      <c r="M19" s="176"/>
      <c r="N19" s="176"/>
      <c r="O19" s="174"/>
      <c r="P19" s="157"/>
      <c r="Q19" s="175"/>
      <c r="R19" s="173"/>
      <c r="S19" s="177"/>
      <c r="T19" s="172"/>
    </row>
    <row r="20" spans="1:20">
      <c r="A20" s="142">
        <v>1</v>
      </c>
      <c r="B20" s="159" t="s">
        <v>70</v>
      </c>
      <c r="C20" s="160"/>
      <c r="D20" s="161"/>
      <c r="E20" s="178">
        <v>2004</v>
      </c>
      <c r="F20" s="133">
        <v>65</v>
      </c>
      <c r="G20" s="73">
        <v>1</v>
      </c>
      <c r="H20" s="179">
        <v>4.4000000000000004</v>
      </c>
      <c r="I20" s="134">
        <v>1</v>
      </c>
      <c r="J20" s="134">
        <v>13.6</v>
      </c>
      <c r="K20" s="73">
        <v>9</v>
      </c>
      <c r="L20" s="179">
        <v>190</v>
      </c>
      <c r="M20" s="134">
        <v>1</v>
      </c>
      <c r="N20" s="134">
        <v>557</v>
      </c>
      <c r="O20" s="180">
        <v>2</v>
      </c>
      <c r="P20" s="133">
        <v>24</v>
      </c>
      <c r="Q20" s="73">
        <v>2</v>
      </c>
      <c r="R20" s="179">
        <v>8</v>
      </c>
      <c r="S20" s="180">
        <v>2</v>
      </c>
      <c r="T20" s="142">
        <f>G20:G31+I20:I31+K20:K31+M20:M31+O20:O31+Q20:Q31+S20:S31</f>
        <v>18</v>
      </c>
    </row>
    <row r="21" spans="1:20">
      <c r="A21" s="346">
        <v>2</v>
      </c>
      <c r="B21" s="284" t="s">
        <v>15</v>
      </c>
      <c r="C21" s="285"/>
      <c r="D21" s="286"/>
      <c r="E21" s="162">
        <v>2004</v>
      </c>
      <c r="F21" s="164">
        <v>28</v>
      </c>
      <c r="G21" s="165">
        <v>7</v>
      </c>
      <c r="H21" s="163">
        <v>5.2</v>
      </c>
      <c r="I21" s="28">
        <v>6</v>
      </c>
      <c r="J21" s="27">
        <v>10.65</v>
      </c>
      <c r="K21" s="167">
        <v>1</v>
      </c>
      <c r="L21" s="163">
        <v>188</v>
      </c>
      <c r="M21" s="28">
        <v>2</v>
      </c>
      <c r="N21" s="27">
        <v>566</v>
      </c>
      <c r="O21" s="166">
        <v>1</v>
      </c>
      <c r="P21" s="164">
        <v>26</v>
      </c>
      <c r="Q21" s="167">
        <v>1</v>
      </c>
      <c r="R21" s="163">
        <v>8</v>
      </c>
      <c r="S21" s="168">
        <v>2</v>
      </c>
      <c r="T21" s="171">
        <f>G21:G31+I21:I31+K21:K31+M21:M31+O21:O31+Q21:Q31+S21:S31</f>
        <v>20</v>
      </c>
    </row>
    <row r="22" spans="1:20">
      <c r="A22" s="320">
        <v>3</v>
      </c>
      <c r="B22" s="102" t="s">
        <v>49</v>
      </c>
      <c r="C22" s="19"/>
      <c r="D22" s="103"/>
      <c r="E22" s="138">
        <v>2004</v>
      </c>
      <c r="F22" s="84">
        <v>35</v>
      </c>
      <c r="G22" s="85">
        <v>4</v>
      </c>
      <c r="H22" s="22">
        <v>5</v>
      </c>
      <c r="I22" s="11">
        <v>4</v>
      </c>
      <c r="J22" s="11">
        <v>12.56</v>
      </c>
      <c r="K22" s="85">
        <v>5</v>
      </c>
      <c r="L22" s="22">
        <v>176</v>
      </c>
      <c r="M22" s="11">
        <v>4</v>
      </c>
      <c r="N22" s="11">
        <v>527</v>
      </c>
      <c r="O22" s="18">
        <v>2</v>
      </c>
      <c r="P22" s="84">
        <v>13</v>
      </c>
      <c r="Q22" s="85">
        <v>7</v>
      </c>
      <c r="R22" s="22">
        <v>2</v>
      </c>
      <c r="S22" s="29">
        <v>6</v>
      </c>
      <c r="T22" s="35">
        <f>G22:G31+I22:I31+K22:K31+M22:M31+O22:O31+Q22:Q31+S22:S31</f>
        <v>32</v>
      </c>
    </row>
    <row r="23" spans="1:20">
      <c r="A23" s="320">
        <v>4</v>
      </c>
      <c r="B23" s="188" t="s">
        <v>54</v>
      </c>
      <c r="C23" s="20"/>
      <c r="D23" s="119"/>
      <c r="E23" s="138">
        <v>2005</v>
      </c>
      <c r="F23" s="84">
        <v>60</v>
      </c>
      <c r="G23" s="85">
        <v>2</v>
      </c>
      <c r="H23" s="22">
        <v>5.3</v>
      </c>
      <c r="I23" s="11">
        <v>7</v>
      </c>
      <c r="J23" s="11">
        <v>13.27</v>
      </c>
      <c r="K23" s="85">
        <v>8</v>
      </c>
      <c r="L23" s="22">
        <v>166</v>
      </c>
      <c r="M23" s="11">
        <v>6</v>
      </c>
      <c r="N23" s="11">
        <v>496</v>
      </c>
      <c r="O23" s="18">
        <v>6</v>
      </c>
      <c r="P23" s="84">
        <v>16</v>
      </c>
      <c r="Q23" s="85">
        <v>3</v>
      </c>
      <c r="R23" s="22">
        <v>14</v>
      </c>
      <c r="S23" s="18">
        <v>1</v>
      </c>
      <c r="T23" s="35">
        <f>G23:G31+I23:I31+K23:K31+M23:M31+O23:O31+Q23:Q31+S23:S31</f>
        <v>33</v>
      </c>
    </row>
    <row r="24" spans="1:20">
      <c r="A24" s="320">
        <v>5</v>
      </c>
      <c r="B24" s="102" t="s">
        <v>72</v>
      </c>
      <c r="C24" s="19"/>
      <c r="D24" s="103"/>
      <c r="E24" s="138">
        <v>2004</v>
      </c>
      <c r="F24" s="84">
        <v>26</v>
      </c>
      <c r="G24" s="85">
        <v>9</v>
      </c>
      <c r="H24" s="22">
        <v>4.5</v>
      </c>
      <c r="I24" s="11">
        <v>2</v>
      </c>
      <c r="J24" s="11">
        <v>11.78</v>
      </c>
      <c r="K24" s="85">
        <v>2</v>
      </c>
      <c r="L24" s="22">
        <v>178</v>
      </c>
      <c r="M24" s="11">
        <v>3</v>
      </c>
      <c r="N24" s="11">
        <v>510</v>
      </c>
      <c r="O24" s="18">
        <v>5</v>
      </c>
      <c r="P24" s="84">
        <v>14</v>
      </c>
      <c r="Q24" s="85">
        <v>5</v>
      </c>
      <c r="R24" s="22">
        <v>1</v>
      </c>
      <c r="S24" s="18">
        <v>7</v>
      </c>
      <c r="T24" s="35">
        <f>G24:G31+I24:I31+K24:K31+M24:M31+O24:O31+Q24:Q31+S24:S31</f>
        <v>33</v>
      </c>
    </row>
    <row r="25" spans="1:20">
      <c r="A25" s="35">
        <v>6</v>
      </c>
      <c r="B25" s="115" t="s">
        <v>9</v>
      </c>
      <c r="C25" s="112"/>
      <c r="D25" s="116"/>
      <c r="E25" s="138">
        <v>2005</v>
      </c>
      <c r="F25" s="83">
        <v>26</v>
      </c>
      <c r="G25" s="74">
        <v>8</v>
      </c>
      <c r="H25" s="78">
        <v>5</v>
      </c>
      <c r="I25" s="10">
        <v>4</v>
      </c>
      <c r="J25" s="10">
        <v>12.38</v>
      </c>
      <c r="K25" s="74">
        <v>4</v>
      </c>
      <c r="L25" s="78">
        <v>169</v>
      </c>
      <c r="M25" s="10">
        <v>5</v>
      </c>
      <c r="N25" s="10">
        <v>496</v>
      </c>
      <c r="O25" s="29">
        <v>6</v>
      </c>
      <c r="P25" s="83">
        <v>14</v>
      </c>
      <c r="Q25" s="74">
        <v>5</v>
      </c>
      <c r="R25" s="78">
        <v>6</v>
      </c>
      <c r="S25" s="18">
        <v>4</v>
      </c>
      <c r="T25" s="35">
        <f>G25:G31+I25:I31+K25:K31+M25:M31+O25:O31+Q25:Q31+S25:S31</f>
        <v>36</v>
      </c>
    </row>
    <row r="26" spans="1:20">
      <c r="A26" s="35">
        <v>7</v>
      </c>
      <c r="B26" s="104" t="s">
        <v>20</v>
      </c>
      <c r="C26" s="30"/>
      <c r="D26" s="105"/>
      <c r="E26" s="138">
        <v>2004</v>
      </c>
      <c r="F26" s="83">
        <v>29</v>
      </c>
      <c r="G26" s="74">
        <v>6</v>
      </c>
      <c r="H26" s="78">
        <v>5.4</v>
      </c>
      <c r="I26" s="10">
        <v>8</v>
      </c>
      <c r="J26" s="10">
        <v>12.01</v>
      </c>
      <c r="K26" s="74">
        <v>3</v>
      </c>
      <c r="L26" s="78">
        <v>156</v>
      </c>
      <c r="M26" s="10">
        <v>7</v>
      </c>
      <c r="N26" s="10">
        <v>523</v>
      </c>
      <c r="O26" s="29">
        <v>4</v>
      </c>
      <c r="P26" s="83">
        <v>12</v>
      </c>
      <c r="Q26" s="74">
        <v>8</v>
      </c>
      <c r="R26" s="78">
        <v>5</v>
      </c>
      <c r="S26" s="18">
        <v>5</v>
      </c>
      <c r="T26" s="35">
        <f>G26:G31+I26:I31+K26:K31+M26:M31+O26:O31+Q26:Q31+S26:S31</f>
        <v>41</v>
      </c>
    </row>
    <row r="27" spans="1:20">
      <c r="A27" s="320">
        <v>8</v>
      </c>
      <c r="B27" s="118" t="s">
        <v>62</v>
      </c>
      <c r="C27" s="20"/>
      <c r="D27" s="119"/>
      <c r="E27" s="138">
        <v>2004</v>
      </c>
      <c r="F27" s="84">
        <v>40</v>
      </c>
      <c r="G27" s="85">
        <v>3</v>
      </c>
      <c r="H27" s="22">
        <v>4.5</v>
      </c>
      <c r="I27" s="11">
        <v>2</v>
      </c>
      <c r="J27" s="11">
        <v>13.05</v>
      </c>
      <c r="K27" s="85">
        <v>7</v>
      </c>
      <c r="L27" s="22">
        <v>158</v>
      </c>
      <c r="M27" s="11">
        <v>7</v>
      </c>
      <c r="N27" s="11">
        <v>491</v>
      </c>
      <c r="O27" s="18">
        <v>8</v>
      </c>
      <c r="P27" s="84">
        <v>9</v>
      </c>
      <c r="Q27" s="85">
        <v>9</v>
      </c>
      <c r="R27" s="22">
        <v>0</v>
      </c>
      <c r="S27" s="18">
        <v>8</v>
      </c>
      <c r="T27" s="35">
        <f>G27:G31+I27:I31+K27:K31+M27:M31+O27:O31+Q27:Q31+S27:S31</f>
        <v>44</v>
      </c>
    </row>
    <row r="28" spans="1:20">
      <c r="A28" s="35">
        <v>9</v>
      </c>
      <c r="B28" s="100" t="s">
        <v>11</v>
      </c>
      <c r="C28" s="32"/>
      <c r="D28" s="101"/>
      <c r="E28" s="138">
        <v>2005</v>
      </c>
      <c r="F28" s="241"/>
      <c r="G28" s="74">
        <v>11</v>
      </c>
      <c r="H28" s="78">
        <v>6</v>
      </c>
      <c r="I28" s="10">
        <v>10</v>
      </c>
      <c r="J28" s="10">
        <v>12.65</v>
      </c>
      <c r="K28" s="74">
        <v>6</v>
      </c>
      <c r="L28" s="240"/>
      <c r="M28" s="10">
        <v>9</v>
      </c>
      <c r="N28" s="242"/>
      <c r="O28" s="29">
        <v>10</v>
      </c>
      <c r="P28" s="83">
        <v>16</v>
      </c>
      <c r="Q28" s="74">
        <v>3</v>
      </c>
      <c r="R28" s="78">
        <v>0</v>
      </c>
      <c r="S28" s="169">
        <v>9</v>
      </c>
      <c r="T28" s="35">
        <f>G28:G31+I28:I31+K28:K31+M28:M31+O28:O31+Q28:Q31+S28:S31</f>
        <v>58</v>
      </c>
    </row>
    <row r="29" spans="1:20">
      <c r="A29" s="320">
        <v>10</v>
      </c>
      <c r="B29" s="118" t="s">
        <v>60</v>
      </c>
      <c r="C29" s="20"/>
      <c r="D29" s="119"/>
      <c r="E29" s="138">
        <v>2004</v>
      </c>
      <c r="F29" s="84">
        <v>31</v>
      </c>
      <c r="G29" s="85">
        <v>5</v>
      </c>
      <c r="H29" s="22">
        <v>5.5</v>
      </c>
      <c r="I29" s="11">
        <v>9</v>
      </c>
      <c r="J29" s="11">
        <v>14.27</v>
      </c>
      <c r="K29" s="85">
        <v>10</v>
      </c>
      <c r="L29" s="240"/>
      <c r="M29" s="11">
        <v>9</v>
      </c>
      <c r="N29" s="242"/>
      <c r="O29" s="18">
        <v>10</v>
      </c>
      <c r="P29" s="84">
        <v>8</v>
      </c>
      <c r="Q29" s="85">
        <v>10</v>
      </c>
      <c r="R29" s="22">
        <v>0</v>
      </c>
      <c r="S29" s="169">
        <v>9</v>
      </c>
      <c r="T29" s="35">
        <f>G29:G31+I29:I31+K29:K31+M29:M31+O29:O31+Q29:Q31+S29:S31</f>
        <v>62</v>
      </c>
    </row>
    <row r="30" spans="1:20" ht="15.75" thickBot="1">
      <c r="A30" s="347">
        <v>11</v>
      </c>
      <c r="B30" s="185" t="s">
        <v>101</v>
      </c>
      <c r="C30" s="186"/>
      <c r="D30" s="187"/>
      <c r="E30" s="181">
        <v>2005</v>
      </c>
      <c r="F30" s="351">
        <v>15</v>
      </c>
      <c r="G30" s="195">
        <v>10</v>
      </c>
      <c r="H30" s="352"/>
      <c r="I30" s="71">
        <v>11</v>
      </c>
      <c r="J30" s="71">
        <v>16.14</v>
      </c>
      <c r="K30" s="195">
        <v>11</v>
      </c>
      <c r="L30" s="352"/>
      <c r="M30" s="71">
        <v>9</v>
      </c>
      <c r="N30" s="71">
        <v>401</v>
      </c>
      <c r="O30" s="353">
        <v>9</v>
      </c>
      <c r="P30" s="267">
        <v>2</v>
      </c>
      <c r="Q30" s="195">
        <v>11</v>
      </c>
      <c r="R30" s="182">
        <v>0</v>
      </c>
      <c r="S30" s="170">
        <v>9</v>
      </c>
      <c r="T30" s="36">
        <f>G30:G31+I30:I31+K30:K31+M30:M31+O30:O31+Q30:Q31+S30:S31</f>
        <v>70</v>
      </c>
    </row>
    <row r="31" spans="1:20" ht="15.75" thickBot="1">
      <c r="A31" s="348"/>
      <c r="B31" s="349" t="s">
        <v>137</v>
      </c>
      <c r="C31" s="186"/>
      <c r="D31" s="187"/>
      <c r="E31" s="203">
        <v>2004</v>
      </c>
      <c r="F31" s="139">
        <v>20</v>
      </c>
      <c r="G31" s="141"/>
      <c r="H31" s="141">
        <v>5.2</v>
      </c>
      <c r="I31" s="141"/>
      <c r="J31" s="141">
        <v>12.32</v>
      </c>
      <c r="K31" s="141"/>
      <c r="L31" s="141">
        <v>165</v>
      </c>
      <c r="M31" s="141"/>
      <c r="N31" s="141">
        <v>432</v>
      </c>
      <c r="O31" s="141"/>
      <c r="P31" s="141">
        <v>14</v>
      </c>
      <c r="Q31" s="140"/>
      <c r="R31" s="201">
        <v>7</v>
      </c>
      <c r="S31" s="345"/>
      <c r="T31" s="350"/>
    </row>
  </sheetData>
  <sortState ref="A7:T18">
    <sortCondition ref="T7:T18"/>
  </sortState>
  <mergeCells count="12">
    <mergeCell ref="B19:D19"/>
    <mergeCell ref="B21:D21"/>
    <mergeCell ref="T5:T6"/>
    <mergeCell ref="B6:D6"/>
    <mergeCell ref="A1:R2"/>
    <mergeCell ref="A3:R3"/>
    <mergeCell ref="B5:D5"/>
    <mergeCell ref="F5:G5"/>
    <mergeCell ref="H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W33"/>
  <sheetViews>
    <sheetView zoomScale="85" zoomScaleNormal="85" workbookViewId="0">
      <selection activeCell="W24" sqref="W24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20" width="11" customWidth="1"/>
  </cols>
  <sheetData>
    <row r="1" spans="1:23" ht="15" customHeight="1">
      <c r="A1" s="273" t="s">
        <v>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5"/>
      <c r="T1" s="5"/>
      <c r="U1" s="2"/>
      <c r="V1" s="2"/>
      <c r="W1" s="2"/>
    </row>
    <row r="2" spans="1:23" ht="47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5"/>
      <c r="T2" s="5"/>
      <c r="U2" s="2"/>
      <c r="V2" s="2"/>
      <c r="W2" s="2"/>
    </row>
    <row r="3" spans="1:23" ht="22.5" customHeight="1">
      <c r="A3" s="274" t="s">
        <v>118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6"/>
      <c r="T3" s="6"/>
      <c r="U3" s="1"/>
      <c r="V3" s="1"/>
      <c r="W3" s="1"/>
    </row>
    <row r="4" spans="1:23" ht="23.25" customHeight="1" thickBot="1">
      <c r="A4" s="41" t="s">
        <v>119</v>
      </c>
      <c r="B4" s="41"/>
      <c r="C4" s="4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</row>
    <row r="5" spans="1:23">
      <c r="A5" s="61" t="s">
        <v>0</v>
      </c>
      <c r="B5" s="317" t="s">
        <v>1</v>
      </c>
      <c r="C5" s="276"/>
      <c r="D5" s="277"/>
      <c r="E5" s="61" t="s">
        <v>2</v>
      </c>
      <c r="F5" s="278" t="s">
        <v>21</v>
      </c>
      <c r="G5" s="279"/>
      <c r="H5" s="275" t="s">
        <v>23</v>
      </c>
      <c r="I5" s="276"/>
      <c r="J5" s="276"/>
      <c r="K5" s="277"/>
      <c r="L5" s="278" t="s">
        <v>112</v>
      </c>
      <c r="M5" s="280"/>
      <c r="N5" s="280"/>
      <c r="O5" s="279"/>
      <c r="P5" s="278" t="s">
        <v>28</v>
      </c>
      <c r="Q5" s="279"/>
      <c r="R5" s="280" t="s">
        <v>3</v>
      </c>
      <c r="S5" s="279"/>
      <c r="T5" s="268" t="s">
        <v>19</v>
      </c>
    </row>
    <row r="6" spans="1:23" ht="15.75" thickBot="1">
      <c r="A6" s="318"/>
      <c r="B6" s="357" t="s">
        <v>121</v>
      </c>
      <c r="C6" s="271"/>
      <c r="D6" s="272"/>
      <c r="E6" s="318"/>
      <c r="F6" s="358" t="s">
        <v>22</v>
      </c>
      <c r="G6" s="359" t="s">
        <v>4</v>
      </c>
      <c r="H6" s="358" t="s">
        <v>24</v>
      </c>
      <c r="I6" s="360" t="s">
        <v>4</v>
      </c>
      <c r="J6" s="360" t="s">
        <v>25</v>
      </c>
      <c r="K6" s="359" t="s">
        <v>4</v>
      </c>
      <c r="L6" s="358" t="s">
        <v>26</v>
      </c>
      <c r="M6" s="360" t="s">
        <v>4</v>
      </c>
      <c r="N6" s="360" t="s">
        <v>27</v>
      </c>
      <c r="O6" s="359" t="s">
        <v>4</v>
      </c>
      <c r="P6" s="358" t="s">
        <v>114</v>
      </c>
      <c r="Q6" s="359" t="s">
        <v>4</v>
      </c>
      <c r="R6" s="361" t="s">
        <v>5</v>
      </c>
      <c r="S6" s="359" t="s">
        <v>4</v>
      </c>
      <c r="T6" s="362"/>
    </row>
    <row r="7" spans="1:23">
      <c r="A7" s="46">
        <v>1</v>
      </c>
      <c r="B7" s="304" t="s">
        <v>31</v>
      </c>
      <c r="C7" s="48"/>
      <c r="D7" s="49"/>
      <c r="E7" s="54">
        <v>2002</v>
      </c>
      <c r="F7" s="315">
        <v>32</v>
      </c>
      <c r="G7" s="388">
        <v>1</v>
      </c>
      <c r="H7" s="315">
        <v>4.2</v>
      </c>
      <c r="I7" s="363">
        <v>1</v>
      </c>
      <c r="J7" s="363">
        <v>11.68</v>
      </c>
      <c r="K7" s="364">
        <v>1</v>
      </c>
      <c r="L7" s="365">
        <v>204</v>
      </c>
      <c r="M7" s="363">
        <v>1</v>
      </c>
      <c r="N7" s="363">
        <v>585</v>
      </c>
      <c r="O7" s="364">
        <v>3</v>
      </c>
      <c r="P7" s="315">
        <v>22</v>
      </c>
      <c r="Q7" s="364">
        <v>1</v>
      </c>
      <c r="R7" s="365">
        <v>18</v>
      </c>
      <c r="S7" s="366">
        <v>1</v>
      </c>
      <c r="T7" s="46">
        <v>9</v>
      </c>
    </row>
    <row r="8" spans="1:23">
      <c r="A8" s="319">
        <v>2</v>
      </c>
      <c r="B8" s="305" t="s">
        <v>58</v>
      </c>
      <c r="C8" s="16"/>
      <c r="D8" s="50"/>
      <c r="E8" s="55">
        <v>2002</v>
      </c>
      <c r="F8" s="64">
        <v>17</v>
      </c>
      <c r="G8" s="15">
        <v>4</v>
      </c>
      <c r="H8" s="64">
        <v>4.7</v>
      </c>
      <c r="I8" s="13">
        <v>3</v>
      </c>
      <c r="J8" s="13">
        <v>11.75</v>
      </c>
      <c r="K8" s="65">
        <v>2</v>
      </c>
      <c r="L8" s="52">
        <v>184</v>
      </c>
      <c r="M8" s="13">
        <v>3</v>
      </c>
      <c r="N8" s="13">
        <v>595</v>
      </c>
      <c r="O8" s="65">
        <v>1</v>
      </c>
      <c r="P8" s="64">
        <v>13</v>
      </c>
      <c r="Q8" s="65">
        <v>4</v>
      </c>
      <c r="R8" s="52">
        <v>18</v>
      </c>
      <c r="S8" s="14">
        <v>1</v>
      </c>
      <c r="T8" s="47">
        <f>G8:G17+I8:I17+K8+M8+O8+Q8+S8</f>
        <v>18</v>
      </c>
    </row>
    <row r="9" spans="1:23">
      <c r="A9" s="47">
        <v>3</v>
      </c>
      <c r="B9" s="306" t="s">
        <v>97</v>
      </c>
      <c r="C9" s="257"/>
      <c r="D9" s="258"/>
      <c r="E9" s="56">
        <v>2003</v>
      </c>
      <c r="F9" s="66">
        <v>29</v>
      </c>
      <c r="G9" s="14">
        <v>2</v>
      </c>
      <c r="H9" s="66">
        <v>4.8</v>
      </c>
      <c r="I9" s="12">
        <v>4</v>
      </c>
      <c r="J9" s="12">
        <v>12.76</v>
      </c>
      <c r="K9" s="45">
        <v>4</v>
      </c>
      <c r="L9" s="53">
        <v>202</v>
      </c>
      <c r="M9" s="12">
        <v>2</v>
      </c>
      <c r="N9" s="12">
        <v>587</v>
      </c>
      <c r="O9" s="45">
        <v>2</v>
      </c>
      <c r="P9" s="66">
        <v>18</v>
      </c>
      <c r="Q9" s="45">
        <v>3</v>
      </c>
      <c r="R9" s="53">
        <v>9</v>
      </c>
      <c r="S9" s="15">
        <v>5</v>
      </c>
      <c r="T9" s="47">
        <f>G9:G18+I9:I18+K9+M9+O9+Q9+S9</f>
        <v>22</v>
      </c>
    </row>
    <row r="10" spans="1:23">
      <c r="A10" s="319">
        <v>4</v>
      </c>
      <c r="B10" s="305" t="s">
        <v>57</v>
      </c>
      <c r="C10" s="16"/>
      <c r="D10" s="50"/>
      <c r="E10" s="55">
        <v>2002</v>
      </c>
      <c r="F10" s="64">
        <v>26</v>
      </c>
      <c r="G10" s="15">
        <v>3</v>
      </c>
      <c r="H10" s="64">
        <v>4.4000000000000004</v>
      </c>
      <c r="I10" s="13">
        <v>2</v>
      </c>
      <c r="J10" s="13">
        <v>12</v>
      </c>
      <c r="K10" s="65">
        <v>3</v>
      </c>
      <c r="L10" s="52">
        <v>175</v>
      </c>
      <c r="M10" s="13">
        <v>4</v>
      </c>
      <c r="N10" s="13">
        <v>549</v>
      </c>
      <c r="O10" s="65">
        <v>4</v>
      </c>
      <c r="P10" s="64">
        <v>9</v>
      </c>
      <c r="Q10" s="65">
        <v>5</v>
      </c>
      <c r="R10" s="52">
        <v>12</v>
      </c>
      <c r="S10" s="14">
        <v>4</v>
      </c>
      <c r="T10" s="47">
        <f>G10:G19+I10:I19+K10+M10+O10+Q10+S10</f>
        <v>25</v>
      </c>
    </row>
    <row r="11" spans="1:23" ht="15.75" thickBot="1">
      <c r="A11" s="374">
        <v>5</v>
      </c>
      <c r="B11" s="375" t="s">
        <v>33</v>
      </c>
      <c r="C11" s="375"/>
      <c r="D11" s="376"/>
      <c r="E11" s="377">
        <v>2003</v>
      </c>
      <c r="F11" s="378">
        <v>17</v>
      </c>
      <c r="G11" s="389">
        <v>4</v>
      </c>
      <c r="H11" s="378">
        <v>5.2</v>
      </c>
      <c r="I11" s="380">
        <v>5</v>
      </c>
      <c r="J11" s="380">
        <v>13.47</v>
      </c>
      <c r="K11" s="379">
        <v>5</v>
      </c>
      <c r="L11" s="381">
        <v>135</v>
      </c>
      <c r="M11" s="380">
        <v>5</v>
      </c>
      <c r="N11" s="380">
        <v>425</v>
      </c>
      <c r="O11" s="379">
        <v>5</v>
      </c>
      <c r="P11" s="378">
        <v>19</v>
      </c>
      <c r="Q11" s="379">
        <v>2</v>
      </c>
      <c r="R11" s="381">
        <v>17</v>
      </c>
      <c r="S11" s="382">
        <v>3</v>
      </c>
      <c r="T11" s="374">
        <f>G11:G20+I11:I20+K11+M11+O11+Q11+S11</f>
        <v>29</v>
      </c>
    </row>
    <row r="12" spans="1:23">
      <c r="A12" s="46"/>
      <c r="B12" s="385" t="s">
        <v>131</v>
      </c>
      <c r="C12" s="383"/>
      <c r="D12" s="386"/>
      <c r="E12" s="387">
        <v>2002</v>
      </c>
      <c r="F12" s="365">
        <v>17</v>
      </c>
      <c r="G12" s="366"/>
      <c r="H12" s="315">
        <v>5.4</v>
      </c>
      <c r="I12" s="363"/>
      <c r="J12" s="363">
        <v>13.1</v>
      </c>
      <c r="K12" s="364"/>
      <c r="L12" s="365">
        <v>151</v>
      </c>
      <c r="M12" s="363"/>
      <c r="N12" s="363">
        <v>481</v>
      </c>
      <c r="O12" s="366"/>
      <c r="P12" s="315">
        <v>14</v>
      </c>
      <c r="Q12" s="364"/>
      <c r="R12" s="365">
        <v>15</v>
      </c>
      <c r="S12" s="391"/>
      <c r="T12" s="46"/>
    </row>
    <row r="13" spans="1:23">
      <c r="A13" s="47"/>
      <c r="B13" s="402" t="s">
        <v>132</v>
      </c>
      <c r="C13" s="403"/>
      <c r="D13" s="404"/>
      <c r="E13" s="56">
        <v>2002</v>
      </c>
      <c r="F13" s="53">
        <v>19</v>
      </c>
      <c r="G13" s="14"/>
      <c r="H13" s="66">
        <v>5</v>
      </c>
      <c r="I13" s="12"/>
      <c r="J13" s="12">
        <v>11.2</v>
      </c>
      <c r="K13" s="45"/>
      <c r="L13" s="53">
        <v>177</v>
      </c>
      <c r="M13" s="12"/>
      <c r="N13" s="12">
        <v>513</v>
      </c>
      <c r="O13" s="14"/>
      <c r="P13" s="66">
        <v>16</v>
      </c>
      <c r="Q13" s="45"/>
      <c r="R13" s="53">
        <v>17</v>
      </c>
      <c r="S13" s="15"/>
      <c r="T13" s="47"/>
    </row>
    <row r="14" spans="1:23">
      <c r="A14" s="47"/>
      <c r="B14" s="401" t="s">
        <v>133</v>
      </c>
      <c r="C14" s="405"/>
      <c r="D14" s="406"/>
      <c r="E14" s="56">
        <v>2002</v>
      </c>
      <c r="F14" s="53">
        <v>14</v>
      </c>
      <c r="G14" s="14"/>
      <c r="H14" s="66">
        <v>5.4</v>
      </c>
      <c r="I14" s="12"/>
      <c r="J14" s="12">
        <v>13</v>
      </c>
      <c r="K14" s="45"/>
      <c r="L14" s="53">
        <v>132</v>
      </c>
      <c r="M14" s="12"/>
      <c r="N14" s="12">
        <v>450</v>
      </c>
      <c r="O14" s="14"/>
      <c r="P14" s="66">
        <v>10</v>
      </c>
      <c r="Q14" s="45"/>
      <c r="R14" s="53">
        <v>10</v>
      </c>
      <c r="S14" s="15"/>
      <c r="T14" s="47"/>
    </row>
    <row r="15" spans="1:23" ht="15.75" thickBot="1">
      <c r="A15" s="367"/>
      <c r="B15" s="407" t="s">
        <v>134</v>
      </c>
      <c r="C15" s="408"/>
      <c r="D15" s="409"/>
      <c r="E15" s="80">
        <v>2002</v>
      </c>
      <c r="F15" s="371">
        <v>31</v>
      </c>
      <c r="G15" s="390"/>
      <c r="H15" s="368">
        <v>4.7</v>
      </c>
      <c r="I15" s="370"/>
      <c r="J15" s="370">
        <v>11.4</v>
      </c>
      <c r="K15" s="369"/>
      <c r="L15" s="371">
        <v>163</v>
      </c>
      <c r="M15" s="370"/>
      <c r="N15" s="370">
        <v>463</v>
      </c>
      <c r="O15" s="390"/>
      <c r="P15" s="368">
        <v>13</v>
      </c>
      <c r="Q15" s="369"/>
      <c r="R15" s="371">
        <v>12</v>
      </c>
      <c r="S15" s="372"/>
      <c r="T15" s="367"/>
    </row>
    <row r="16" spans="1:23">
      <c r="A16" s="373"/>
      <c r="B16" s="67"/>
      <c r="C16" s="17"/>
      <c r="D16" s="17"/>
      <c r="E16" s="54"/>
      <c r="F16" s="316"/>
      <c r="G16" s="393"/>
      <c r="H16" s="392"/>
      <c r="I16" s="44"/>
      <c r="J16" s="44"/>
      <c r="K16" s="303"/>
      <c r="L16" s="316"/>
      <c r="M16" s="384"/>
      <c r="N16" s="384"/>
      <c r="O16" s="393"/>
      <c r="P16" s="392"/>
      <c r="Q16" s="303"/>
      <c r="R16" s="316"/>
      <c r="S16" s="393"/>
      <c r="T16" s="51"/>
    </row>
    <row r="17" spans="1:20" ht="15.75" thickBot="1">
      <c r="A17" s="320"/>
      <c r="B17" s="68" t="s">
        <v>120</v>
      </c>
      <c r="C17" s="69"/>
      <c r="D17" s="69"/>
      <c r="E17" s="57"/>
      <c r="F17" s="139"/>
      <c r="G17" s="140"/>
      <c r="H17" s="70"/>
      <c r="I17" s="71"/>
      <c r="J17" s="71"/>
      <c r="K17" s="353"/>
      <c r="L17" s="139"/>
      <c r="M17" s="141"/>
      <c r="N17" s="141"/>
      <c r="O17" s="140"/>
      <c r="P17" s="70"/>
      <c r="Q17" s="353"/>
      <c r="R17" s="139"/>
      <c r="S17" s="140"/>
      <c r="T17" s="70"/>
    </row>
    <row r="18" spans="1:20">
      <c r="A18" s="320">
        <v>1</v>
      </c>
      <c r="B18" s="307" t="s">
        <v>16</v>
      </c>
      <c r="C18" s="98"/>
      <c r="D18" s="99"/>
      <c r="E18" s="94">
        <v>2002</v>
      </c>
      <c r="F18" s="81">
        <v>52</v>
      </c>
      <c r="G18" s="82">
        <v>4</v>
      </c>
      <c r="H18" s="81">
        <v>4.2</v>
      </c>
      <c r="I18" s="72">
        <v>5</v>
      </c>
      <c r="J18" s="72">
        <v>10.84</v>
      </c>
      <c r="K18" s="82">
        <v>2</v>
      </c>
      <c r="L18" s="81">
        <v>209</v>
      </c>
      <c r="M18" s="72">
        <v>2</v>
      </c>
      <c r="N18" s="72">
        <v>693</v>
      </c>
      <c r="O18" s="82">
        <v>1</v>
      </c>
      <c r="P18" s="81">
        <v>28</v>
      </c>
      <c r="Q18" s="82">
        <v>1</v>
      </c>
      <c r="R18" s="77">
        <v>4</v>
      </c>
      <c r="S18" s="82">
        <v>4</v>
      </c>
      <c r="T18" s="87">
        <v>19</v>
      </c>
    </row>
    <row r="19" spans="1:20">
      <c r="A19" s="35">
        <v>1</v>
      </c>
      <c r="B19" s="308" t="s">
        <v>17</v>
      </c>
      <c r="C19" s="34"/>
      <c r="D19" s="114"/>
      <c r="E19" s="95">
        <v>2002</v>
      </c>
      <c r="F19" s="83">
        <v>66</v>
      </c>
      <c r="G19" s="74">
        <v>2</v>
      </c>
      <c r="H19" s="83">
        <v>4</v>
      </c>
      <c r="I19" s="10">
        <v>2</v>
      </c>
      <c r="J19" s="10">
        <v>11.02</v>
      </c>
      <c r="K19" s="74">
        <v>3</v>
      </c>
      <c r="L19" s="83">
        <v>198</v>
      </c>
      <c r="M19" s="10">
        <v>4</v>
      </c>
      <c r="N19" s="10">
        <v>598</v>
      </c>
      <c r="O19" s="74">
        <v>5</v>
      </c>
      <c r="P19" s="83">
        <v>28</v>
      </c>
      <c r="Q19" s="74">
        <v>1</v>
      </c>
      <c r="R19" s="78">
        <v>11</v>
      </c>
      <c r="S19" s="74">
        <v>2</v>
      </c>
      <c r="T19" s="88">
        <f>G19:G32+I19:I32+K19:K32+M19:M32+O19:O32+Q19:Q32+S19:S32</f>
        <v>19</v>
      </c>
    </row>
    <row r="20" spans="1:20">
      <c r="A20" s="320">
        <v>3</v>
      </c>
      <c r="B20" s="309" t="s">
        <v>13</v>
      </c>
      <c r="C20" s="19"/>
      <c r="D20" s="103"/>
      <c r="E20" s="95">
        <v>2003</v>
      </c>
      <c r="F20" s="84">
        <v>54</v>
      </c>
      <c r="G20" s="85">
        <v>3</v>
      </c>
      <c r="H20" s="84">
        <v>4.2</v>
      </c>
      <c r="I20" s="11">
        <v>5</v>
      </c>
      <c r="J20" s="11">
        <v>11.3</v>
      </c>
      <c r="K20" s="85">
        <v>4</v>
      </c>
      <c r="L20" s="84">
        <v>202</v>
      </c>
      <c r="M20" s="11">
        <v>3</v>
      </c>
      <c r="N20" s="11">
        <v>613</v>
      </c>
      <c r="O20" s="85">
        <v>4</v>
      </c>
      <c r="P20" s="84">
        <v>23</v>
      </c>
      <c r="Q20" s="85">
        <v>6</v>
      </c>
      <c r="R20" s="22">
        <v>2</v>
      </c>
      <c r="S20" s="85">
        <v>6</v>
      </c>
      <c r="T20" s="88">
        <f>G20:G32+I20:I32+K20:K32+M20:M32+O20:O32+Q20:Q32+S20:S32</f>
        <v>31</v>
      </c>
    </row>
    <row r="21" spans="1:20">
      <c r="A21" s="35">
        <v>4</v>
      </c>
      <c r="B21" s="112" t="s">
        <v>34</v>
      </c>
      <c r="C21" s="112"/>
      <c r="D21" s="116"/>
      <c r="E21" s="95">
        <v>2002</v>
      </c>
      <c r="F21" s="83">
        <v>49</v>
      </c>
      <c r="G21" s="74">
        <v>5</v>
      </c>
      <c r="H21" s="83">
        <v>3.4</v>
      </c>
      <c r="I21" s="10">
        <v>1</v>
      </c>
      <c r="J21" s="10">
        <v>11.84</v>
      </c>
      <c r="K21" s="74">
        <v>11</v>
      </c>
      <c r="L21" s="83">
        <v>212</v>
      </c>
      <c r="M21" s="10">
        <v>1</v>
      </c>
      <c r="N21" s="10">
        <v>618</v>
      </c>
      <c r="O21" s="74">
        <v>3</v>
      </c>
      <c r="P21" s="83">
        <v>24</v>
      </c>
      <c r="Q21" s="74">
        <v>4</v>
      </c>
      <c r="R21" s="78">
        <v>1</v>
      </c>
      <c r="S21" s="85">
        <v>8</v>
      </c>
      <c r="T21" s="88">
        <f>G21:G32+I21:I32+K21:K32+M21:M32+O21:O32+Q21:Q32+S21:S32</f>
        <v>33</v>
      </c>
    </row>
    <row r="22" spans="1:20">
      <c r="A22" s="35">
        <v>5</v>
      </c>
      <c r="B22" s="310" t="s">
        <v>52</v>
      </c>
      <c r="C22" s="32"/>
      <c r="D22" s="101"/>
      <c r="E22" s="96">
        <v>2003</v>
      </c>
      <c r="F22" s="83">
        <v>40</v>
      </c>
      <c r="G22" s="74">
        <v>7</v>
      </c>
      <c r="H22" s="83">
        <v>4.5</v>
      </c>
      <c r="I22" s="10">
        <v>8</v>
      </c>
      <c r="J22" s="10">
        <v>11.33</v>
      </c>
      <c r="K22" s="74">
        <v>5</v>
      </c>
      <c r="L22" s="83">
        <v>190</v>
      </c>
      <c r="M22" s="10">
        <v>6</v>
      </c>
      <c r="N22" s="10">
        <v>546</v>
      </c>
      <c r="O22" s="74">
        <v>9</v>
      </c>
      <c r="P22" s="83">
        <v>26</v>
      </c>
      <c r="Q22" s="74">
        <v>3</v>
      </c>
      <c r="R22" s="78">
        <v>12</v>
      </c>
      <c r="S22" s="74">
        <v>1</v>
      </c>
      <c r="T22" s="88">
        <f>G22:G32+I22:I32+K22:K32+M22:M32+O22:O32+Q22:Q32+S22:S32</f>
        <v>39</v>
      </c>
    </row>
    <row r="23" spans="1:20">
      <c r="A23" s="35">
        <v>6</v>
      </c>
      <c r="B23" s="308" t="s">
        <v>18</v>
      </c>
      <c r="C23" s="34"/>
      <c r="D23" s="114"/>
      <c r="E23" s="95">
        <v>2002</v>
      </c>
      <c r="F23" s="83">
        <v>30</v>
      </c>
      <c r="G23" s="74">
        <v>12</v>
      </c>
      <c r="H23" s="83">
        <v>4</v>
      </c>
      <c r="I23" s="10">
        <v>2</v>
      </c>
      <c r="J23" s="10">
        <v>10.66</v>
      </c>
      <c r="K23" s="74">
        <v>1</v>
      </c>
      <c r="L23" s="83">
        <v>196</v>
      </c>
      <c r="M23" s="10">
        <v>5</v>
      </c>
      <c r="N23" s="10">
        <v>630</v>
      </c>
      <c r="O23" s="74">
        <v>2</v>
      </c>
      <c r="P23" s="83">
        <v>8</v>
      </c>
      <c r="Q23" s="74">
        <v>12</v>
      </c>
      <c r="R23" s="78">
        <v>0</v>
      </c>
      <c r="S23" s="85">
        <v>9</v>
      </c>
      <c r="T23" s="88">
        <f>G23:G32+I23:I32+K23:K32+M23:M32+O23:O32+Q23:Q32+S23:S32</f>
        <v>43</v>
      </c>
    </row>
    <row r="24" spans="1:20">
      <c r="A24" s="320">
        <v>7</v>
      </c>
      <c r="B24" s="311" t="s">
        <v>55</v>
      </c>
      <c r="C24" s="24"/>
      <c r="D24" s="108"/>
      <c r="E24" s="95">
        <v>2002</v>
      </c>
      <c r="F24" s="84">
        <v>80</v>
      </c>
      <c r="G24" s="85">
        <v>1</v>
      </c>
      <c r="H24" s="84">
        <v>4.7</v>
      </c>
      <c r="I24" s="11">
        <v>11</v>
      </c>
      <c r="J24" s="11">
        <v>11.81</v>
      </c>
      <c r="K24" s="85">
        <v>10</v>
      </c>
      <c r="L24" s="84">
        <v>190</v>
      </c>
      <c r="M24" s="11">
        <v>6</v>
      </c>
      <c r="N24" s="11">
        <v>576</v>
      </c>
      <c r="O24" s="85">
        <v>6</v>
      </c>
      <c r="P24" s="84">
        <v>21</v>
      </c>
      <c r="Q24" s="85">
        <v>7</v>
      </c>
      <c r="R24" s="22">
        <v>3</v>
      </c>
      <c r="S24" s="74">
        <v>5</v>
      </c>
      <c r="T24" s="88">
        <f>G24:G32+I24:I32+K24:K32+M24:M32+O24:O32+Q24:Q32+S24:S32</f>
        <v>46</v>
      </c>
    </row>
    <row r="25" spans="1:20">
      <c r="A25" s="35">
        <v>8</v>
      </c>
      <c r="B25" s="112" t="s">
        <v>32</v>
      </c>
      <c r="C25" s="33"/>
      <c r="D25" s="117"/>
      <c r="E25" s="95">
        <v>2002</v>
      </c>
      <c r="F25" s="83">
        <v>31</v>
      </c>
      <c r="G25" s="74">
        <v>11</v>
      </c>
      <c r="H25" s="83">
        <v>4.0999999999999996</v>
      </c>
      <c r="I25" s="10">
        <v>4</v>
      </c>
      <c r="J25" s="10">
        <v>11.45</v>
      </c>
      <c r="K25" s="74">
        <v>6</v>
      </c>
      <c r="L25" s="83">
        <v>186</v>
      </c>
      <c r="M25" s="10">
        <v>8</v>
      </c>
      <c r="N25" s="10">
        <v>566</v>
      </c>
      <c r="O25" s="74">
        <v>8</v>
      </c>
      <c r="P25" s="83">
        <v>18</v>
      </c>
      <c r="Q25" s="74">
        <v>8</v>
      </c>
      <c r="R25" s="78">
        <v>0</v>
      </c>
      <c r="S25" s="74">
        <v>9</v>
      </c>
      <c r="T25" s="88">
        <f>G25:G32+I25:I32+K25:K32+M25:M32+O25:O32+Q25:Q32+S25:S32</f>
        <v>54</v>
      </c>
    </row>
    <row r="26" spans="1:20">
      <c r="A26" s="320">
        <v>9</v>
      </c>
      <c r="B26" s="309" t="s">
        <v>14</v>
      </c>
      <c r="C26" s="19"/>
      <c r="D26" s="103"/>
      <c r="E26" s="96">
        <v>2002</v>
      </c>
      <c r="F26" s="84">
        <v>40</v>
      </c>
      <c r="G26" s="85">
        <v>7</v>
      </c>
      <c r="H26" s="84">
        <v>4.7</v>
      </c>
      <c r="I26" s="11">
        <v>11</v>
      </c>
      <c r="J26" s="11">
        <v>11.73</v>
      </c>
      <c r="K26" s="85">
        <v>9</v>
      </c>
      <c r="L26" s="84">
        <v>173</v>
      </c>
      <c r="M26" s="11">
        <v>11</v>
      </c>
      <c r="N26" s="11">
        <v>531</v>
      </c>
      <c r="O26" s="85">
        <v>10</v>
      </c>
      <c r="P26" s="84">
        <v>24</v>
      </c>
      <c r="Q26" s="85">
        <v>4</v>
      </c>
      <c r="R26" s="22">
        <v>0</v>
      </c>
      <c r="S26" s="74">
        <v>9</v>
      </c>
      <c r="T26" s="88">
        <f>G26:G32+I26:I32+K26:K32+M26:M32+O26:O32+Q26:Q32+S26:S32</f>
        <v>61</v>
      </c>
    </row>
    <row r="27" spans="1:20">
      <c r="A27" s="320">
        <v>10</v>
      </c>
      <c r="B27" s="312" t="s">
        <v>56</v>
      </c>
      <c r="C27" s="20"/>
      <c r="D27" s="119"/>
      <c r="E27" s="95">
        <v>2002</v>
      </c>
      <c r="F27" s="84">
        <v>41</v>
      </c>
      <c r="G27" s="85">
        <v>6</v>
      </c>
      <c r="H27" s="84">
        <v>4.3</v>
      </c>
      <c r="I27" s="11">
        <v>7</v>
      </c>
      <c r="J27" s="11">
        <v>11.69</v>
      </c>
      <c r="K27" s="85">
        <v>8</v>
      </c>
      <c r="L27" s="84">
        <v>170</v>
      </c>
      <c r="M27" s="11">
        <v>12</v>
      </c>
      <c r="N27" s="11">
        <v>492</v>
      </c>
      <c r="O27" s="85">
        <v>13</v>
      </c>
      <c r="P27" s="84">
        <v>16</v>
      </c>
      <c r="Q27" s="85">
        <v>9</v>
      </c>
      <c r="R27" s="22">
        <v>0</v>
      </c>
      <c r="S27" s="74">
        <v>9</v>
      </c>
      <c r="T27" s="88">
        <f>G27:G32+I27:I32+K27:K32+M27:M32+O27:O32+Q27:Q32+S27:S32</f>
        <v>64</v>
      </c>
    </row>
    <row r="28" spans="1:20">
      <c r="A28" s="35">
        <v>11</v>
      </c>
      <c r="B28" s="313" t="s">
        <v>99</v>
      </c>
      <c r="C28" s="32"/>
      <c r="D28" s="101"/>
      <c r="E28" s="96">
        <v>2003</v>
      </c>
      <c r="F28" s="83">
        <v>30</v>
      </c>
      <c r="G28" s="74">
        <v>12</v>
      </c>
      <c r="H28" s="83">
        <v>4.5999999999999996</v>
      </c>
      <c r="I28" s="10">
        <v>10</v>
      </c>
      <c r="J28" s="10">
        <v>12.15</v>
      </c>
      <c r="K28" s="74">
        <v>13</v>
      </c>
      <c r="L28" s="83">
        <v>186</v>
      </c>
      <c r="M28" s="10">
        <v>8</v>
      </c>
      <c r="N28" s="10">
        <v>576</v>
      </c>
      <c r="O28" s="74">
        <v>6</v>
      </c>
      <c r="P28" s="83">
        <v>8</v>
      </c>
      <c r="Q28" s="74">
        <v>12</v>
      </c>
      <c r="R28" s="78">
        <v>1</v>
      </c>
      <c r="S28" s="85">
        <v>8</v>
      </c>
      <c r="T28" s="88">
        <f>G28:G32+I28:I32+K28:K32+M28:M32+O28:O32+Q28:Q32+S28:S32</f>
        <v>69</v>
      </c>
    </row>
    <row r="29" spans="1:20">
      <c r="A29" s="35">
        <v>12</v>
      </c>
      <c r="B29" s="314" t="s">
        <v>100</v>
      </c>
      <c r="C29" s="34"/>
      <c r="D29" s="114"/>
      <c r="E29" s="96">
        <v>2002</v>
      </c>
      <c r="F29" s="83">
        <v>30</v>
      </c>
      <c r="G29" s="74">
        <v>12</v>
      </c>
      <c r="H29" s="83">
        <v>5</v>
      </c>
      <c r="I29" s="10">
        <v>13</v>
      </c>
      <c r="J29" s="10">
        <v>11.51</v>
      </c>
      <c r="K29" s="74">
        <v>7</v>
      </c>
      <c r="L29" s="83">
        <v>163</v>
      </c>
      <c r="M29" s="10">
        <v>13</v>
      </c>
      <c r="N29" s="10">
        <v>497</v>
      </c>
      <c r="O29" s="74">
        <v>12</v>
      </c>
      <c r="P29" s="83">
        <v>9</v>
      </c>
      <c r="Q29" s="74">
        <v>10</v>
      </c>
      <c r="R29" s="78">
        <v>6</v>
      </c>
      <c r="S29" s="74">
        <v>3</v>
      </c>
      <c r="T29" s="88">
        <f>G29:G30+I29:I30+K29:K30+M29:M30+O29:O30+Q29:Q30+S29:S30</f>
        <v>70</v>
      </c>
    </row>
    <row r="30" spans="1:20">
      <c r="A30" s="35">
        <v>13</v>
      </c>
      <c r="B30" s="314" t="s">
        <v>98</v>
      </c>
      <c r="C30" s="34"/>
      <c r="D30" s="114"/>
      <c r="E30" s="96">
        <v>2003</v>
      </c>
      <c r="F30" s="83">
        <v>39</v>
      </c>
      <c r="G30" s="74">
        <v>9</v>
      </c>
      <c r="H30" s="83">
        <v>4.5</v>
      </c>
      <c r="I30" s="10">
        <v>8</v>
      </c>
      <c r="J30" s="10">
        <v>12.5</v>
      </c>
      <c r="K30" s="74">
        <v>14</v>
      </c>
      <c r="L30" s="83">
        <v>176</v>
      </c>
      <c r="M30" s="10">
        <v>10</v>
      </c>
      <c r="N30" s="10">
        <v>530</v>
      </c>
      <c r="O30" s="74">
        <v>11</v>
      </c>
      <c r="P30" s="83">
        <v>5</v>
      </c>
      <c r="Q30" s="74">
        <v>14</v>
      </c>
      <c r="R30" s="78">
        <v>0</v>
      </c>
      <c r="S30" s="74">
        <v>9</v>
      </c>
      <c r="T30" s="88">
        <f>G30:G33+I30:I33+K30:K33+M30:M33+O30:O33+Q30:Q33+S30:S33</f>
        <v>75</v>
      </c>
    </row>
    <row r="31" spans="1:20" ht="15.75" thickBot="1">
      <c r="A31" s="347">
        <v>14</v>
      </c>
      <c r="B31" s="356" t="s">
        <v>53</v>
      </c>
      <c r="C31" s="151"/>
      <c r="D31" s="152"/>
      <c r="E31" s="144">
        <v>2003</v>
      </c>
      <c r="F31" s="267">
        <v>39</v>
      </c>
      <c r="G31" s="195">
        <v>9</v>
      </c>
      <c r="H31" s="139">
        <v>5</v>
      </c>
      <c r="I31" s="141">
        <v>13</v>
      </c>
      <c r="J31" s="141">
        <v>12</v>
      </c>
      <c r="K31" s="140">
        <v>12</v>
      </c>
      <c r="L31" s="139">
        <v>161</v>
      </c>
      <c r="M31" s="141">
        <v>14</v>
      </c>
      <c r="N31" s="141">
        <v>449</v>
      </c>
      <c r="O31" s="140">
        <v>14</v>
      </c>
      <c r="P31" s="139">
        <v>9</v>
      </c>
      <c r="Q31" s="140">
        <v>10</v>
      </c>
      <c r="R31" s="182">
        <v>2</v>
      </c>
      <c r="S31" s="140">
        <v>6</v>
      </c>
      <c r="T31" s="89">
        <f>G31:G33+I31:I33+K31:K33+M31:M33+O31:O33+Q31:Q33+S31:S33</f>
        <v>78</v>
      </c>
    </row>
    <row r="32" spans="1:20" ht="12" customHeight="1">
      <c r="A32" s="172"/>
      <c r="B32" s="398" t="s">
        <v>135</v>
      </c>
      <c r="C32" s="396"/>
      <c r="D32" s="396"/>
      <c r="E32" s="394">
        <v>2002</v>
      </c>
      <c r="F32" s="413">
        <v>41</v>
      </c>
      <c r="G32" s="414"/>
      <c r="H32" s="399">
        <v>5.6</v>
      </c>
      <c r="I32" s="415"/>
      <c r="J32" s="415">
        <v>11.3</v>
      </c>
      <c r="K32" s="416"/>
      <c r="L32" s="399">
        <v>139</v>
      </c>
      <c r="M32" s="415"/>
      <c r="N32" s="415">
        <v>439</v>
      </c>
      <c r="O32" s="415"/>
      <c r="P32" s="395">
        <v>17</v>
      </c>
      <c r="Q32" s="416"/>
      <c r="R32" s="415">
        <v>0</v>
      </c>
      <c r="S32" s="415"/>
      <c r="T32" s="172"/>
    </row>
    <row r="33" spans="1:20" ht="15.75" thickBot="1">
      <c r="A33" s="62"/>
      <c r="B33" s="410" t="s">
        <v>136</v>
      </c>
      <c r="C33" s="411"/>
      <c r="D33" s="412"/>
      <c r="E33" s="80">
        <v>2002</v>
      </c>
      <c r="F33" s="417">
        <v>35</v>
      </c>
      <c r="G33" s="418"/>
      <c r="H33" s="400">
        <v>5</v>
      </c>
      <c r="I33" s="419"/>
      <c r="J33" s="419">
        <v>11.6</v>
      </c>
      <c r="K33" s="418"/>
      <c r="L33" s="400">
        <v>178</v>
      </c>
      <c r="M33" s="419"/>
      <c r="N33" s="419">
        <v>511</v>
      </c>
      <c r="O33" s="420"/>
      <c r="P33" s="397">
        <v>7</v>
      </c>
      <c r="Q33" s="418"/>
      <c r="R33" s="421">
        <v>12</v>
      </c>
      <c r="S33" s="420"/>
      <c r="T33" s="62"/>
    </row>
  </sheetData>
  <sortState ref="A18:T31">
    <sortCondition ref="T18:T31"/>
  </sortState>
  <mergeCells count="14">
    <mergeCell ref="B13:D13"/>
    <mergeCell ref="B14:D14"/>
    <mergeCell ref="B15:D15"/>
    <mergeCell ref="B33:D33"/>
    <mergeCell ref="T5:T6"/>
    <mergeCell ref="B6:D6"/>
    <mergeCell ref="A1:R2"/>
    <mergeCell ref="A3:R3"/>
    <mergeCell ref="B5:D5"/>
    <mergeCell ref="F5:G5"/>
    <mergeCell ref="H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W15"/>
  <sheetViews>
    <sheetView tabSelected="1" zoomScale="80" zoomScaleNormal="80" workbookViewId="0">
      <selection activeCell="Q28" sqref="Q28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20" width="11" customWidth="1"/>
  </cols>
  <sheetData>
    <row r="1" spans="1:23" ht="15" customHeight="1">
      <c r="A1" s="273" t="s">
        <v>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5"/>
      <c r="T1" s="3"/>
      <c r="U1" s="2"/>
      <c r="V1" s="2"/>
      <c r="W1" s="2"/>
    </row>
    <row r="2" spans="1:23" ht="47.2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5"/>
      <c r="T2" s="3"/>
      <c r="U2" s="2"/>
      <c r="V2" s="2"/>
      <c r="W2" s="2"/>
    </row>
    <row r="3" spans="1:23" ht="22.5" customHeight="1">
      <c r="A3" s="274" t="s">
        <v>118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6"/>
      <c r="T3" s="4"/>
      <c r="U3" s="1"/>
      <c r="V3" s="1"/>
      <c r="W3" s="1"/>
    </row>
    <row r="4" spans="1:23" ht="23.25" customHeight="1" thickBot="1">
      <c r="A4" s="41" t="s">
        <v>117</v>
      </c>
      <c r="B4" s="41"/>
      <c r="C4" s="4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</row>
    <row r="5" spans="1:23" ht="15.75" thickBot="1">
      <c r="A5" s="8" t="s">
        <v>0</v>
      </c>
      <c r="B5" s="298" t="s">
        <v>1</v>
      </c>
      <c r="C5" s="299"/>
      <c r="D5" s="300"/>
      <c r="E5" s="8" t="s">
        <v>2</v>
      </c>
      <c r="F5" s="289" t="s">
        <v>21</v>
      </c>
      <c r="G5" s="291"/>
      <c r="H5" s="301" t="s">
        <v>23</v>
      </c>
      <c r="I5" s="299"/>
      <c r="J5" s="299"/>
      <c r="K5" s="302"/>
      <c r="L5" s="289" t="s">
        <v>112</v>
      </c>
      <c r="M5" s="290"/>
      <c r="N5" s="290"/>
      <c r="O5" s="291"/>
      <c r="P5" s="289" t="s">
        <v>28</v>
      </c>
      <c r="Q5" s="291"/>
      <c r="R5" s="290" t="s">
        <v>3</v>
      </c>
      <c r="S5" s="291"/>
      <c r="T5" s="268" t="s">
        <v>19</v>
      </c>
    </row>
    <row r="6" spans="1:23" ht="15.75" thickBot="1">
      <c r="A6" s="124"/>
      <c r="B6" s="292" t="s">
        <v>116</v>
      </c>
      <c r="C6" s="293"/>
      <c r="D6" s="294"/>
      <c r="E6" s="124"/>
      <c r="F6" s="327" t="s">
        <v>22</v>
      </c>
      <c r="G6" s="328" t="s">
        <v>4</v>
      </c>
      <c r="H6" s="125" t="s">
        <v>24</v>
      </c>
      <c r="I6" s="123" t="s">
        <v>4</v>
      </c>
      <c r="J6" s="123" t="s">
        <v>25</v>
      </c>
      <c r="K6" s="126" t="s">
        <v>4</v>
      </c>
      <c r="L6" s="125" t="s">
        <v>26</v>
      </c>
      <c r="M6" s="123" t="s">
        <v>4</v>
      </c>
      <c r="N6" s="123" t="s">
        <v>27</v>
      </c>
      <c r="O6" s="126" t="s">
        <v>4</v>
      </c>
      <c r="P6" s="331" t="s">
        <v>114</v>
      </c>
      <c r="Q6" s="332" t="s">
        <v>4</v>
      </c>
      <c r="R6" s="333" t="s">
        <v>5</v>
      </c>
      <c r="S6" s="334" t="s">
        <v>4</v>
      </c>
      <c r="T6" s="269"/>
    </row>
    <row r="7" spans="1:23" ht="15.75" thickBot="1">
      <c r="A7" s="422">
        <v>1</v>
      </c>
      <c r="B7" s="423" t="s">
        <v>113</v>
      </c>
      <c r="C7" s="424"/>
      <c r="D7" s="425"/>
      <c r="E7" s="422">
        <v>2001</v>
      </c>
      <c r="F7" s="86">
        <v>30</v>
      </c>
      <c r="G7" s="127"/>
      <c r="H7" s="86">
        <v>4</v>
      </c>
      <c r="I7" s="75"/>
      <c r="J7" s="75">
        <v>13.1</v>
      </c>
      <c r="K7" s="76"/>
      <c r="L7" s="86"/>
      <c r="M7" s="75"/>
      <c r="N7" s="75"/>
      <c r="O7" s="76"/>
      <c r="P7" s="335">
        <v>22</v>
      </c>
      <c r="Q7" s="336"/>
      <c r="R7" s="337">
        <v>0</v>
      </c>
      <c r="S7" s="336">
        <v>1</v>
      </c>
      <c r="T7" s="39"/>
    </row>
    <row r="8" spans="1:23" ht="15.75" thickBot="1">
      <c r="A8" s="426"/>
      <c r="B8" s="427" t="s">
        <v>139</v>
      </c>
      <c r="C8" s="427"/>
      <c r="D8" s="427"/>
      <c r="E8" s="426">
        <v>1999</v>
      </c>
      <c r="F8" s="329">
        <v>40</v>
      </c>
      <c r="G8" s="330"/>
      <c r="H8" s="324">
        <v>4</v>
      </c>
      <c r="I8" s="323"/>
      <c r="J8" s="323">
        <v>9.8000000000000007</v>
      </c>
      <c r="K8" s="322"/>
      <c r="L8" s="324">
        <v>259</v>
      </c>
      <c r="M8" s="323"/>
      <c r="N8" s="323">
        <v>8.1300000000000008</v>
      </c>
      <c r="O8" s="322"/>
      <c r="P8" s="329">
        <v>24</v>
      </c>
      <c r="Q8" s="232"/>
      <c r="R8" s="338">
        <v>19</v>
      </c>
      <c r="S8" s="232"/>
      <c r="T8" s="40"/>
    </row>
    <row r="9" spans="1:23" ht="15.75" thickBot="1">
      <c r="A9" s="428"/>
      <c r="B9" s="429"/>
      <c r="C9" s="430"/>
      <c r="D9" s="431"/>
      <c r="E9" s="428"/>
      <c r="F9" s="130"/>
      <c r="G9" s="131"/>
      <c r="H9" s="133"/>
      <c r="I9" s="134"/>
      <c r="J9" s="134"/>
      <c r="K9" s="73"/>
      <c r="L9" s="133"/>
      <c r="M9" s="134"/>
      <c r="N9" s="134"/>
      <c r="O9" s="73"/>
      <c r="P9" s="136"/>
      <c r="Q9" s="137"/>
      <c r="R9" s="130"/>
      <c r="S9" s="121"/>
      <c r="T9" s="38"/>
    </row>
    <row r="10" spans="1:23" ht="15.75" thickBot="1">
      <c r="A10" s="196"/>
      <c r="B10" s="295" t="s">
        <v>115</v>
      </c>
      <c r="C10" s="296"/>
      <c r="D10" s="297"/>
      <c r="E10" s="377"/>
      <c r="F10" s="262"/>
      <c r="G10" s="432"/>
      <c r="H10" s="433"/>
      <c r="I10" s="434"/>
      <c r="J10" s="434"/>
      <c r="K10" s="321"/>
      <c r="L10" s="433"/>
      <c r="M10" s="434"/>
      <c r="N10" s="434"/>
      <c r="O10" s="321"/>
      <c r="P10" s="433"/>
      <c r="Q10" s="321"/>
      <c r="R10" s="262"/>
      <c r="S10" s="432"/>
      <c r="T10" s="435"/>
    </row>
    <row r="11" spans="1:23" ht="15.75" thickBot="1">
      <c r="A11" s="142">
        <v>1</v>
      </c>
      <c r="B11" s="436" t="s">
        <v>30</v>
      </c>
      <c r="C11" s="354"/>
      <c r="D11" s="355"/>
      <c r="E11" s="387">
        <v>2001</v>
      </c>
      <c r="F11" s="179">
        <v>45</v>
      </c>
      <c r="G11" s="180">
        <v>1</v>
      </c>
      <c r="H11" s="133">
        <v>4.7</v>
      </c>
      <c r="I11" s="134">
        <v>1</v>
      </c>
      <c r="J11" s="134">
        <v>11.8</v>
      </c>
      <c r="K11" s="73">
        <v>2</v>
      </c>
      <c r="L11" s="133">
        <v>201</v>
      </c>
      <c r="M11" s="134">
        <v>1</v>
      </c>
      <c r="N11" s="134">
        <v>566</v>
      </c>
      <c r="O11" s="73">
        <v>2</v>
      </c>
      <c r="P11" s="133">
        <v>27</v>
      </c>
      <c r="Q11" s="73">
        <v>1</v>
      </c>
      <c r="R11" s="179">
        <v>12</v>
      </c>
      <c r="S11" s="180">
        <v>2</v>
      </c>
      <c r="T11" s="435">
        <f>G11:G14+I11:I14+K11:K14+M11:M14+O11:O14+Q11:Q14+S11:S14</f>
        <v>10</v>
      </c>
    </row>
    <row r="12" spans="1:23" ht="15.75" thickBot="1">
      <c r="A12" s="35">
        <v>2</v>
      </c>
      <c r="B12" s="128" t="s">
        <v>95</v>
      </c>
      <c r="C12" s="33"/>
      <c r="D12" s="117"/>
      <c r="E12" s="56">
        <v>2001</v>
      </c>
      <c r="F12" s="78">
        <v>40</v>
      </c>
      <c r="G12" s="132">
        <v>2</v>
      </c>
      <c r="H12" s="83"/>
      <c r="I12" s="10">
        <v>4</v>
      </c>
      <c r="J12" s="10">
        <v>11.59</v>
      </c>
      <c r="K12" s="74">
        <v>1</v>
      </c>
      <c r="L12" s="83">
        <v>190</v>
      </c>
      <c r="M12" s="10">
        <v>2</v>
      </c>
      <c r="N12" s="26">
        <v>583</v>
      </c>
      <c r="O12" s="135">
        <v>1</v>
      </c>
      <c r="P12" s="83">
        <v>21</v>
      </c>
      <c r="Q12" s="74">
        <v>2</v>
      </c>
      <c r="R12" s="78">
        <v>13</v>
      </c>
      <c r="S12" s="29">
        <v>1</v>
      </c>
      <c r="T12" s="39">
        <f>G12:G15+I12:I15+K12:K15+M12:M15+O12:O15+Q12:Q15+S12:S15</f>
        <v>13</v>
      </c>
    </row>
    <row r="13" spans="1:23" ht="15.75" thickBot="1">
      <c r="A13" s="35">
        <v>3</v>
      </c>
      <c r="B13" s="129" t="s">
        <v>94</v>
      </c>
      <c r="C13" s="31"/>
      <c r="D13" s="109"/>
      <c r="E13" s="56">
        <v>2001</v>
      </c>
      <c r="F13" s="78">
        <v>14</v>
      </c>
      <c r="G13" s="29">
        <v>3</v>
      </c>
      <c r="H13" s="83">
        <v>4.8</v>
      </c>
      <c r="I13" s="10">
        <v>2</v>
      </c>
      <c r="J13" s="10">
        <v>12.15</v>
      </c>
      <c r="K13" s="74">
        <v>3</v>
      </c>
      <c r="L13" s="83">
        <v>175</v>
      </c>
      <c r="M13" s="10">
        <v>3</v>
      </c>
      <c r="N13" s="10">
        <v>515</v>
      </c>
      <c r="O13" s="74">
        <v>3</v>
      </c>
      <c r="P13" s="83"/>
      <c r="Q13" s="74">
        <v>4</v>
      </c>
      <c r="R13" s="78"/>
      <c r="S13" s="29">
        <v>4</v>
      </c>
      <c r="T13" s="38">
        <f>G13:G16+I13:I16+K13:K16+M13:M16+O13:O16+Q13:Q16+S13:S16</f>
        <v>22</v>
      </c>
    </row>
    <row r="14" spans="1:23" ht="15.75" thickBot="1">
      <c r="A14" s="35">
        <v>4</v>
      </c>
      <c r="B14" s="120" t="s">
        <v>96</v>
      </c>
      <c r="C14" s="34"/>
      <c r="D14" s="114"/>
      <c r="E14" s="56">
        <v>2001</v>
      </c>
      <c r="F14" s="78">
        <v>7</v>
      </c>
      <c r="G14" s="29">
        <v>4</v>
      </c>
      <c r="H14" s="83">
        <v>5.4</v>
      </c>
      <c r="I14" s="10">
        <v>3</v>
      </c>
      <c r="J14" s="10"/>
      <c r="K14" s="74">
        <v>4</v>
      </c>
      <c r="L14" s="83">
        <v>98</v>
      </c>
      <c r="M14" s="10">
        <v>4</v>
      </c>
      <c r="N14" s="10">
        <v>481</v>
      </c>
      <c r="O14" s="74">
        <v>4</v>
      </c>
      <c r="P14" s="83">
        <v>14</v>
      </c>
      <c r="Q14" s="74">
        <v>3</v>
      </c>
      <c r="R14" s="78">
        <v>10</v>
      </c>
      <c r="S14" s="29">
        <v>3</v>
      </c>
      <c r="T14" s="39">
        <f>G14:G16+I14:I16+K14:K16+M14:M16+O14:O16+Q14:Q16+S14:S16</f>
        <v>25</v>
      </c>
    </row>
    <row r="15" spans="1:23" ht="15.75" thickBot="1">
      <c r="A15" s="36"/>
      <c r="B15" s="326" t="s">
        <v>140</v>
      </c>
      <c r="C15" s="287"/>
      <c r="D15" s="288"/>
      <c r="E15" s="80">
        <v>1997</v>
      </c>
      <c r="F15" s="79">
        <v>31</v>
      </c>
      <c r="G15" s="122"/>
      <c r="H15" s="86">
        <v>4.9000000000000004</v>
      </c>
      <c r="I15" s="75"/>
      <c r="J15" s="75">
        <v>11.71</v>
      </c>
      <c r="K15" s="76"/>
      <c r="L15" s="86">
        <v>174</v>
      </c>
      <c r="M15" s="75"/>
      <c r="N15" s="75">
        <v>514</v>
      </c>
      <c r="O15" s="76"/>
      <c r="P15" s="86">
        <v>20</v>
      </c>
      <c r="Q15" s="76"/>
      <c r="R15" s="79">
        <v>12</v>
      </c>
      <c r="S15" s="122"/>
      <c r="T15" s="40"/>
    </row>
  </sheetData>
  <sortState ref="A123:T139">
    <sortCondition ref="T123:T139"/>
  </sortState>
  <mergeCells count="14">
    <mergeCell ref="T5:T6"/>
    <mergeCell ref="B5:D5"/>
    <mergeCell ref="H5:K5"/>
    <mergeCell ref="B15:D15"/>
    <mergeCell ref="L5:O5"/>
    <mergeCell ref="F5:G5"/>
    <mergeCell ref="A1:R2"/>
    <mergeCell ref="A3:R3"/>
    <mergeCell ref="B7:D7"/>
    <mergeCell ref="B6:D6"/>
    <mergeCell ref="B10:D10"/>
    <mergeCell ref="B9:D9"/>
    <mergeCell ref="P5:Q5"/>
    <mergeCell ref="R5:S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Юноши,девушки(2006-07)</vt:lpstr>
      <vt:lpstr>Юноши,девушки(2008-09)</vt:lpstr>
      <vt:lpstr>Юноши,девушки(2004-05)</vt:lpstr>
      <vt:lpstr>Юноши,девушки(2002-03)</vt:lpstr>
      <vt:lpstr>Юниоры,юниорки(1997-01)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2015-10-20T21:40:15Z</dcterms:modified>
</cp:coreProperties>
</file>