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200" windowHeight="7680" firstSheet="1" activeTab="3"/>
  </bookViews>
  <sheets>
    <sheet name="Юноши,девушки(2006-07)" sheetId="8" r:id="rId1"/>
    <sheet name="Юноши,девушки(2008-09)" sheetId="7" r:id="rId2"/>
    <sheet name="Юноши,девушки(2004-05)" sheetId="6" r:id="rId3"/>
    <sheet name="Юноши,девушки(2002-03)" sheetId="5" r:id="rId4"/>
    <sheet name="Юниоры,юниорки(1997-01)" sheetId="2" r:id="rId5"/>
  </sheets>
  <calcPr calcId="152511"/>
</workbook>
</file>

<file path=xl/calcChain.xml><?xml version="1.0" encoding="utf-8"?>
<calcChain xmlns="http://schemas.openxmlformats.org/spreadsheetml/2006/main">
  <c r="L25" i="6" l="1"/>
  <c r="L9" i="5" l="1"/>
  <c r="L7" i="5"/>
  <c r="L12" i="5"/>
  <c r="L11" i="5"/>
  <c r="L10" i="5"/>
  <c r="L14" i="5"/>
  <c r="L15" i="5"/>
  <c r="L13" i="5"/>
  <c r="L20" i="5"/>
  <c r="L19" i="5"/>
  <c r="L24" i="5"/>
  <c r="L29" i="5"/>
  <c r="L28" i="5"/>
  <c r="L23" i="5"/>
  <c r="L32" i="5"/>
  <c r="L27" i="5"/>
  <c r="L18" i="5"/>
  <c r="L25" i="5"/>
  <c r="L26" i="5"/>
  <c r="L30" i="5"/>
  <c r="L33" i="5"/>
  <c r="L21" i="5"/>
  <c r="L31" i="5"/>
  <c r="L35" i="5"/>
  <c r="L36" i="5"/>
  <c r="L34" i="5"/>
  <c r="L22" i="5"/>
  <c r="L8" i="5"/>
  <c r="L8" i="6"/>
  <c r="L9" i="6"/>
  <c r="L10" i="6"/>
  <c r="L12" i="6"/>
  <c r="L11" i="6"/>
  <c r="L13" i="6"/>
  <c r="L14" i="6"/>
  <c r="L15" i="6"/>
  <c r="L16" i="6"/>
  <c r="L17" i="6"/>
  <c r="L18" i="6"/>
  <c r="L19" i="6"/>
  <c r="L20" i="6"/>
  <c r="L22" i="6"/>
  <c r="L23" i="6"/>
  <c r="L24" i="6"/>
  <c r="L26" i="6"/>
  <c r="L28" i="6"/>
  <c r="L27" i="6"/>
  <c r="L30" i="6"/>
  <c r="L31" i="6"/>
  <c r="L32" i="6"/>
  <c r="L33" i="6"/>
  <c r="L29" i="6"/>
  <c r="L7" i="6"/>
  <c r="L16" i="8"/>
  <c r="L17" i="8"/>
  <c r="L18" i="8"/>
  <c r="L19" i="8"/>
  <c r="L20" i="8"/>
  <c r="L22" i="8"/>
  <c r="L14" i="8"/>
  <c r="L23" i="8"/>
  <c r="L24" i="8"/>
  <c r="L21" i="8"/>
  <c r="L30" i="8"/>
  <c r="L26" i="8"/>
  <c r="L27" i="8"/>
  <c r="L31" i="8"/>
  <c r="L29" i="8"/>
  <c r="L28" i="8"/>
  <c r="L34" i="8"/>
  <c r="L35" i="8"/>
  <c r="L36" i="8"/>
  <c r="L37" i="8"/>
  <c r="L33" i="8"/>
  <c r="L32" i="8"/>
  <c r="L38" i="8"/>
  <c r="L39" i="8"/>
  <c r="L40" i="8"/>
  <c r="L41" i="8"/>
  <c r="L42" i="8"/>
  <c r="L43" i="8"/>
  <c r="L9" i="8"/>
  <c r="L10" i="8"/>
  <c r="L11" i="8"/>
  <c r="L12" i="8"/>
  <c r="L15" i="8"/>
  <c r="L8" i="8"/>
  <c r="L13" i="8"/>
  <c r="L7" i="8"/>
  <c r="L28" i="7"/>
  <c r="L27" i="7"/>
  <c r="L7" i="7"/>
  <c r="L9" i="7"/>
  <c r="L11" i="7"/>
  <c r="L12" i="7"/>
  <c r="L10" i="7"/>
  <c r="L14" i="7"/>
  <c r="L20" i="7"/>
  <c r="L18" i="7"/>
  <c r="L15" i="7"/>
  <c r="L16" i="7"/>
  <c r="L17" i="7"/>
  <c r="L21" i="7"/>
  <c r="L22" i="7"/>
  <c r="L19" i="7"/>
  <c r="L25" i="7"/>
  <c r="L26" i="7"/>
  <c r="L23" i="7"/>
  <c r="L24" i="7"/>
  <c r="L8" i="7"/>
</calcChain>
</file>

<file path=xl/sharedStrings.xml><?xml version="1.0" encoding="utf-8"?>
<sst xmlns="http://schemas.openxmlformats.org/spreadsheetml/2006/main" count="195" uniqueCount="146">
  <si>
    <t>№ п.п.</t>
  </si>
  <si>
    <t>Ф.И.О.</t>
  </si>
  <si>
    <t>Г.Р.</t>
  </si>
  <si>
    <t>Слющенкова Диана</t>
  </si>
  <si>
    <t>Федотова Маша</t>
  </si>
  <si>
    <t>Бочевская Вероника</t>
  </si>
  <si>
    <t>Кривошеев Данил</t>
  </si>
  <si>
    <t>Нюхалкин Тимофей</t>
  </si>
  <si>
    <t>Петров Максим</t>
  </si>
  <si>
    <t>Гузов Михаил</t>
  </si>
  <si>
    <t>Слющенков Иван</t>
  </si>
  <si>
    <t>Бурлаков Матвей</t>
  </si>
  <si>
    <t>Гусельников Александр</t>
  </si>
  <si>
    <t>Козин Влад</t>
  </si>
  <si>
    <t>Николаев Матвей</t>
  </si>
  <si>
    <t>Сумма</t>
  </si>
  <si>
    <t>Аминов Кирилл</t>
  </si>
  <si>
    <t>с места</t>
  </si>
  <si>
    <t xml:space="preserve">Региональная общественная организация "Спортивная Федерация фристайла Томской области"
г.Томск, ул.19 Гвардейской дивизии, 11 www.sff70.ru, info@sff70.ru 
тел. +7 (923) 407-47-05 +7 (903) 913-45-93
</t>
  </si>
  <si>
    <t>Чеботарева Ангелина</t>
  </si>
  <si>
    <t>Боровская Соня</t>
  </si>
  <si>
    <t>Стоянков Данил</t>
  </si>
  <si>
    <t xml:space="preserve">Луцык Полина </t>
  </si>
  <si>
    <t>Федоров Саша</t>
  </si>
  <si>
    <t>Сусуркина Анна</t>
  </si>
  <si>
    <t>Лунгол Семен</t>
  </si>
  <si>
    <t>Егорова Марина</t>
  </si>
  <si>
    <t>Созонова Соня</t>
  </si>
  <si>
    <t>Заварыкина Анна</t>
  </si>
  <si>
    <t>Ромин Никита</t>
  </si>
  <si>
    <t>Рубе Дарья</t>
  </si>
  <si>
    <t>Гранина Арина</t>
  </si>
  <si>
    <t xml:space="preserve">Можейко Ульяна </t>
  </si>
  <si>
    <t>Плучевская Ульяна</t>
  </si>
  <si>
    <t>Хамидулина Соня</t>
  </si>
  <si>
    <t>Катасонов Кирилл</t>
  </si>
  <si>
    <t>Федоров Семен</t>
  </si>
  <si>
    <t>Кривогуз Альбина</t>
  </si>
  <si>
    <t>Коровин Влад</t>
  </si>
  <si>
    <t>Лесная Лера</t>
  </si>
  <si>
    <t>Тюменцев Кирилл</t>
  </si>
  <si>
    <t xml:space="preserve">Александров Андрей </t>
  </si>
  <si>
    <t>Ефимов Игорь</t>
  </si>
  <si>
    <t>Дашевский Ян</t>
  </si>
  <si>
    <t xml:space="preserve">Бут Богдан </t>
  </si>
  <si>
    <t>Бычков Данил</t>
  </si>
  <si>
    <t>Букалова Виктория</t>
  </si>
  <si>
    <t>Димова Соня</t>
  </si>
  <si>
    <t>Кондырев Сергей</t>
  </si>
  <si>
    <t>Чепиков Захар</t>
  </si>
  <si>
    <t>Чепиков Миша</t>
  </si>
  <si>
    <t>Тимофеев Максим</t>
  </si>
  <si>
    <t>Букалов Тимур</t>
  </si>
  <si>
    <t>Смакотина Алиса</t>
  </si>
  <si>
    <t>Киселева Майя</t>
  </si>
  <si>
    <t>Киселева Ульяна</t>
  </si>
  <si>
    <t>Ломшакова Алена</t>
  </si>
  <si>
    <t>Новиков Андрей</t>
  </si>
  <si>
    <t>Катков Илья</t>
  </si>
  <si>
    <t xml:space="preserve">Кривошеев Станислав </t>
  </si>
  <si>
    <t xml:space="preserve">Дьяконова Злата </t>
  </si>
  <si>
    <t xml:space="preserve">Малиновский Александр </t>
  </si>
  <si>
    <t xml:space="preserve">Семенюк Юля </t>
  </si>
  <si>
    <t>Юрьев Дмитрий</t>
  </si>
  <si>
    <t>Аникин Федр</t>
  </si>
  <si>
    <t>Докторенко Лиза</t>
  </si>
  <si>
    <t>Солонина Даша</t>
  </si>
  <si>
    <t>Хамидулина Дарина</t>
  </si>
  <si>
    <t>Выстропов Алексей</t>
  </si>
  <si>
    <t>Алхимова Мария</t>
  </si>
  <si>
    <t>Журавлев Никита</t>
  </si>
  <si>
    <t xml:space="preserve">Карабатова Милана </t>
  </si>
  <si>
    <t>Личман Виктория</t>
  </si>
  <si>
    <t>Уткин Егор</t>
  </si>
  <si>
    <t>Шадрин Михаил</t>
  </si>
  <si>
    <t>Ган Михаил</t>
  </si>
  <si>
    <t>Рафиков Мансур</t>
  </si>
  <si>
    <t>Тарарин Илья</t>
  </si>
  <si>
    <t>Тарарин Данил</t>
  </si>
  <si>
    <t>Лонгол Федор</t>
  </si>
  <si>
    <t>Красноярова Екатерина</t>
  </si>
  <si>
    <t xml:space="preserve">Малиновская Аня </t>
  </si>
  <si>
    <t xml:space="preserve">Чернякова Виктория </t>
  </si>
  <si>
    <t>Карбышева</t>
  </si>
  <si>
    <t>Пронина</t>
  </si>
  <si>
    <t>Огнева Катя</t>
  </si>
  <si>
    <t>Савельев Егор</t>
  </si>
  <si>
    <t>Фаломкин Влад</t>
  </si>
  <si>
    <t>Грабовских</t>
  </si>
  <si>
    <t>Бурлаков Максим</t>
  </si>
  <si>
    <t>Прибыткова Ксения</t>
  </si>
  <si>
    <t>Савкин Гоша</t>
  </si>
  <si>
    <t>Шумакова Соня</t>
  </si>
  <si>
    <t>Панина Ирина</t>
  </si>
  <si>
    <t>Савкина Маша</t>
  </si>
  <si>
    <t>Петешь Ян</t>
  </si>
  <si>
    <t>Рудов Данил</t>
  </si>
  <si>
    <t>Крамчаткин Павел</t>
  </si>
  <si>
    <t>Казаринов Ярослав</t>
  </si>
  <si>
    <t>Мугалимов Максим</t>
  </si>
  <si>
    <t>Ромаренко Кирилл</t>
  </si>
  <si>
    <t>Юниорки (1997-2001)</t>
  </si>
  <si>
    <t>Юниоры (1997-2001)</t>
  </si>
  <si>
    <t>Юниоры, юниоры (1997-2001)</t>
  </si>
  <si>
    <t>Юноши, девушки (2002-2003)</t>
  </si>
  <si>
    <t>Юноши (2002-2003)</t>
  </si>
  <si>
    <t>Девушки (2002-2003)</t>
  </si>
  <si>
    <t>Девушки (2004-2005)</t>
  </si>
  <si>
    <t>Юноши, девушки (2004-2005)</t>
  </si>
  <si>
    <t>Юноши (2004-2005)</t>
  </si>
  <si>
    <t>Юноши, девушки (2008-2009)</t>
  </si>
  <si>
    <t>Юноши (2008-2009)</t>
  </si>
  <si>
    <t>Девушки (2008-2009)</t>
  </si>
  <si>
    <t>Юноши, девушки (2006-2007)</t>
  </si>
  <si>
    <t>Девушки (2006-2007)</t>
  </si>
  <si>
    <t>Юноши (2006-2007)</t>
  </si>
  <si>
    <t>Крамчаткина Маша</t>
  </si>
  <si>
    <t>Хлопоткина Алла</t>
  </si>
  <si>
    <t>Перехожева Анна</t>
  </si>
  <si>
    <t>Сиротюк Гордей</t>
  </si>
  <si>
    <t>Куликов Игорь</t>
  </si>
  <si>
    <t>Бересневич Евгений</t>
  </si>
  <si>
    <t>Никифоров Дмитрий</t>
  </si>
  <si>
    <t>Сизова Алена</t>
  </si>
  <si>
    <t>КТО1</t>
  </si>
  <si>
    <t>КТО2</t>
  </si>
  <si>
    <t>КТО3</t>
  </si>
  <si>
    <t>КТО4</t>
  </si>
  <si>
    <t>ОФП</t>
  </si>
  <si>
    <t>СФП</t>
  </si>
  <si>
    <t>Петроченко София</t>
  </si>
  <si>
    <t>Домнина Таня</t>
  </si>
  <si>
    <t>Брюханова Анфиса</t>
  </si>
  <si>
    <t>Еременко Данил</t>
  </si>
  <si>
    <t>Кондратюк</t>
  </si>
  <si>
    <t>Фурсов Вася</t>
  </si>
  <si>
    <t>Больбас</t>
  </si>
  <si>
    <t>Городович Маша</t>
  </si>
  <si>
    <t>Общий зачет</t>
  </si>
  <si>
    <t>Кадиев Данил</t>
  </si>
  <si>
    <t>Чье Станислав</t>
  </si>
  <si>
    <t>Дипель</t>
  </si>
  <si>
    <t>Брюханова Алиса</t>
  </si>
  <si>
    <t>Дроздова Катя</t>
  </si>
  <si>
    <t>Сидор Артур</t>
  </si>
  <si>
    <t>Максим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</si>
</sst>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1">
    <xf numFmtId="0" fontId="0" fillId="0" borderId="0" xfId="0"/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0" fillId="0" borderId="2" xfId="0" applyBorder="1"/>
    <xf numFmtId="0" fontId="12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2" borderId="9" xfId="0" applyNumberFormat="1" applyFont="1" applyFill="1" applyBorder="1" applyAlignment="1">
      <alignment horizontal="center" vertical="center"/>
    </xf>
    <xf numFmtId="0" fontId="10" fillId="0" borderId="9" xfId="0" applyNumberFormat="1" applyFont="1" applyBorder="1" applyAlignment="1">
      <alignment horizontal="center" vertical="center"/>
    </xf>
    <xf numFmtId="0" fontId="10" fillId="2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/>
    <xf numFmtId="0" fontId="10" fillId="2" borderId="1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vertical="center"/>
    </xf>
    <xf numFmtId="0" fontId="9" fillId="2" borderId="20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6" fillId="0" borderId="0" xfId="0" applyFont="1" applyBorder="1" applyAlignment="1"/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0" fontId="10" fillId="2" borderId="40" xfId="0" applyNumberFormat="1" applyFont="1" applyFill="1" applyBorder="1" applyAlignment="1">
      <alignment horizontal="center" vertical="center"/>
    </xf>
    <xf numFmtId="0" fontId="10" fillId="2" borderId="46" xfId="0" applyNumberFormat="1" applyFont="1" applyFill="1" applyBorder="1" applyAlignment="1">
      <alignment horizontal="center" vertical="center"/>
    </xf>
    <xf numFmtId="0" fontId="10" fillId="2" borderId="28" xfId="0" applyNumberFormat="1" applyFont="1" applyFill="1" applyBorder="1" applyAlignment="1">
      <alignment horizontal="center" vertical="center"/>
    </xf>
    <xf numFmtId="0" fontId="10" fillId="2" borderId="34" xfId="0" applyNumberFormat="1" applyFont="1" applyFill="1" applyBorder="1" applyAlignment="1">
      <alignment vertical="center"/>
    </xf>
    <xf numFmtId="0" fontId="10" fillId="2" borderId="35" xfId="0" applyNumberFormat="1" applyFont="1" applyFill="1" applyBorder="1" applyAlignment="1">
      <alignment vertical="center"/>
    </xf>
    <xf numFmtId="0" fontId="10" fillId="2" borderId="11" xfId="0" applyNumberFormat="1" applyFont="1" applyFill="1" applyBorder="1" applyAlignment="1">
      <alignment horizontal="center" vertical="center"/>
    </xf>
    <xf numFmtId="0" fontId="17" fillId="0" borderId="46" xfId="0" applyNumberFormat="1" applyFont="1" applyBorder="1" applyAlignment="1">
      <alignment horizontal="center" vertical="center"/>
    </xf>
    <xf numFmtId="0" fontId="17" fillId="0" borderId="28" xfId="0" applyNumberFormat="1" applyFont="1" applyBorder="1" applyAlignment="1">
      <alignment horizontal="center" vertical="center"/>
    </xf>
    <xf numFmtId="0" fontId="17" fillId="2" borderId="28" xfId="0" applyNumberFormat="1" applyFont="1" applyFill="1" applyBorder="1" applyAlignment="1">
      <alignment horizontal="center" vertical="center"/>
    </xf>
    <xf numFmtId="0" fontId="17" fillId="0" borderId="29" xfId="0" applyNumberFormat="1" applyFont="1" applyBorder="1" applyAlignment="1">
      <alignment horizontal="center" vertical="center"/>
    </xf>
    <xf numFmtId="0" fontId="0" fillId="0" borderId="42" xfId="0" applyBorder="1"/>
    <xf numFmtId="0" fontId="0" fillId="0" borderId="29" xfId="0" applyBorder="1"/>
    <xf numFmtId="0" fontId="15" fillId="0" borderId="36" xfId="0" applyFont="1" applyBorder="1" applyAlignment="1">
      <alignment horizontal="center" vertical="center"/>
    </xf>
    <xf numFmtId="0" fontId="10" fillId="0" borderId="54" xfId="0" applyNumberFormat="1" applyFont="1" applyBorder="1" applyAlignment="1">
      <alignment horizontal="center" vertical="center"/>
    </xf>
    <xf numFmtId="0" fontId="10" fillId="0" borderId="40" xfId="0" applyNumberFormat="1" applyFont="1" applyBorder="1" applyAlignment="1">
      <alignment horizontal="center" vertical="center"/>
    </xf>
    <xf numFmtId="0" fontId="10" fillId="2" borderId="54" xfId="0" applyNumberFormat="1" applyFont="1" applyFill="1" applyBorder="1" applyAlignment="1">
      <alignment horizontal="center" vertical="center"/>
    </xf>
    <xf numFmtId="0" fontId="7" fillId="0" borderId="8" xfId="0" applyNumberFormat="1" applyFont="1" applyBorder="1" applyAlignment="1">
      <alignment vertical="center"/>
    </xf>
    <xf numFmtId="0" fontId="12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7" fillId="2" borderId="29" xfId="0" applyNumberFormat="1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7" fillId="0" borderId="35" xfId="0" applyNumberFormat="1" applyFont="1" applyBorder="1" applyAlignment="1">
      <alignment horizontal="center" vertical="center"/>
    </xf>
    <xf numFmtId="0" fontId="17" fillId="0" borderId="49" xfId="0" applyNumberFormat="1" applyFont="1" applyBorder="1" applyAlignment="1">
      <alignment horizontal="center" vertical="center"/>
    </xf>
    <xf numFmtId="0" fontId="17" fillId="2" borderId="49" xfId="0" applyNumberFormat="1" applyFont="1" applyFill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8" fillId="2" borderId="48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7" fillId="0" borderId="48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8" fillId="2" borderId="4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7" fillId="2" borderId="48" xfId="0" applyFont="1" applyFill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2" borderId="21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vertical="center"/>
    </xf>
    <xf numFmtId="0" fontId="8" fillId="2" borderId="41" xfId="0" applyFont="1" applyFill="1" applyBorder="1" applyAlignment="1">
      <alignment horizontal="left" vertical="center"/>
    </xf>
    <xf numFmtId="0" fontId="9" fillId="2" borderId="49" xfId="0" applyFont="1" applyFill="1" applyBorder="1" applyAlignment="1">
      <alignment horizontal="left" vertical="center"/>
    </xf>
    <xf numFmtId="0" fontId="8" fillId="2" borderId="41" xfId="0" applyFont="1" applyFill="1" applyBorder="1" applyAlignment="1">
      <alignment vertical="center"/>
    </xf>
    <xf numFmtId="0" fontId="8" fillId="2" borderId="49" xfId="0" applyFont="1" applyFill="1" applyBorder="1" applyAlignment="1">
      <alignment vertical="center"/>
    </xf>
    <xf numFmtId="0" fontId="10" fillId="2" borderId="49" xfId="0" applyFont="1" applyFill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10" fillId="0" borderId="49" xfId="0" applyFont="1" applyBorder="1" applyAlignment="1">
      <alignment vertical="center"/>
    </xf>
    <xf numFmtId="0" fontId="6" fillId="2" borderId="41" xfId="0" applyFont="1" applyFill="1" applyBorder="1" applyAlignment="1">
      <alignment horizontal="left" vertical="center"/>
    </xf>
    <xf numFmtId="0" fontId="10" fillId="2" borderId="45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0" fillId="0" borderId="27" xfId="0" applyBorder="1"/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vertical="center"/>
    </xf>
    <xf numFmtId="0" fontId="6" fillId="2" borderId="48" xfId="0" applyFont="1" applyFill="1" applyBorder="1" applyAlignment="1">
      <alignment vertical="center"/>
    </xf>
    <xf numFmtId="0" fontId="10" fillId="2" borderId="19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7" fillId="0" borderId="20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7" fillId="0" borderId="56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0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0" fillId="0" borderId="17" xfId="0" applyBorder="1"/>
    <xf numFmtId="0" fontId="0" fillId="0" borderId="67" xfId="0" applyBorder="1"/>
    <xf numFmtId="0" fontId="7" fillId="2" borderId="30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left" vertical="center"/>
    </xf>
    <xf numFmtId="0" fontId="9" fillId="2" borderId="51" xfId="0" applyFont="1" applyFill="1" applyBorder="1" applyAlignment="1">
      <alignment horizontal="left" vertical="center"/>
    </xf>
    <xf numFmtId="0" fontId="0" fillId="0" borderId="23" xfId="0" applyBorder="1"/>
    <xf numFmtId="0" fontId="0" fillId="0" borderId="16" xfId="0" applyBorder="1"/>
    <xf numFmtId="0" fontId="17" fillId="2" borderId="34" xfId="0" applyNumberFormat="1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7" fillId="0" borderId="70" xfId="0" applyNumberFormat="1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6" fillId="0" borderId="41" xfId="0" applyFont="1" applyBorder="1" applyAlignment="1">
      <alignment vertical="center"/>
    </xf>
    <xf numFmtId="0" fontId="0" fillId="0" borderId="72" xfId="0" applyBorder="1"/>
    <xf numFmtId="0" fontId="7" fillId="2" borderId="50" xfId="0" applyFont="1" applyFill="1" applyBorder="1" applyAlignment="1">
      <alignment horizontal="left" vertical="center"/>
    </xf>
    <xf numFmtId="0" fontId="10" fillId="0" borderId="62" xfId="0" applyFont="1" applyBorder="1" applyAlignment="1">
      <alignment horizontal="center" vertical="center"/>
    </xf>
    <xf numFmtId="0" fontId="6" fillId="0" borderId="48" xfId="0" applyFont="1" applyBorder="1" applyAlignment="1">
      <alignment horizontal="left" vertical="center"/>
    </xf>
    <xf numFmtId="0" fontId="17" fillId="0" borderId="14" xfId="0" applyNumberFormat="1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7" fillId="0" borderId="55" xfId="0" applyNumberFormat="1" applyFont="1" applyBorder="1" applyAlignment="1">
      <alignment horizontal="center" vertical="center"/>
    </xf>
    <xf numFmtId="0" fontId="17" fillId="0" borderId="7" xfId="0" applyNumberFormat="1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7" fillId="0" borderId="6" xfId="0" applyNumberFormat="1" applyFont="1" applyBorder="1" applyAlignment="1">
      <alignment horizontal="center" vertical="center"/>
    </xf>
    <xf numFmtId="0" fontId="7" fillId="2" borderId="47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10" fillId="0" borderId="39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7" fillId="0" borderId="27" xfId="0" applyNumberFormat="1" applyFont="1" applyBorder="1" applyAlignment="1">
      <alignment horizontal="center" vertical="center"/>
    </xf>
    <xf numFmtId="0" fontId="17" fillId="0" borderId="2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vertical="center"/>
    </xf>
    <xf numFmtId="0" fontId="10" fillId="0" borderId="70" xfId="0" applyFont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/>
    </xf>
    <xf numFmtId="0" fontId="7" fillId="0" borderId="47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4" fillId="0" borderId="41" xfId="0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6" fillId="0" borderId="21" xfId="0" applyFont="1" applyBorder="1" applyAlignment="1">
      <alignment horizontal="left" vertical="center"/>
    </xf>
    <xf numFmtId="0" fontId="10" fillId="2" borderId="15" xfId="0" applyFont="1" applyFill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18" xfId="0" applyNumberFormat="1" applyFont="1" applyBorder="1" applyAlignment="1">
      <alignment horizontal="center" vertical="center"/>
    </xf>
    <xf numFmtId="0" fontId="10" fillId="2" borderId="30" xfId="0" applyNumberFormat="1" applyFont="1" applyFill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0" fillId="0" borderId="55" xfId="0" applyBorder="1"/>
    <xf numFmtId="0" fontId="10" fillId="0" borderId="28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2" borderId="61" xfId="0" applyFont="1" applyFill="1" applyBorder="1" applyAlignment="1">
      <alignment horizontal="center" vertical="center"/>
    </xf>
    <xf numFmtId="0" fontId="10" fillId="2" borderId="72" xfId="0" applyFont="1" applyFill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/>
    </xf>
    <xf numFmtId="0" fontId="10" fillId="2" borderId="71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2" borderId="25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15" fillId="0" borderId="60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0" fillId="2" borderId="31" xfId="0" applyNumberFormat="1" applyFont="1" applyFill="1" applyBorder="1" applyAlignment="1">
      <alignment horizontal="center" vertical="center"/>
    </xf>
    <xf numFmtId="0" fontId="10" fillId="2" borderId="51" xfId="0" applyNumberFormat="1" applyFont="1" applyFill="1" applyBorder="1" applyAlignment="1">
      <alignment horizontal="center" vertical="center"/>
    </xf>
    <xf numFmtId="0" fontId="10" fillId="2" borderId="32" xfId="0" applyNumberFormat="1" applyFont="1" applyFill="1" applyBorder="1" applyAlignment="1">
      <alignment horizontal="center" vertical="center"/>
    </xf>
    <xf numFmtId="0" fontId="10" fillId="2" borderId="29" xfId="0" applyNumberFormat="1" applyFont="1" applyFill="1" applyBorder="1" applyAlignment="1">
      <alignment horizontal="center" vertical="center"/>
    </xf>
    <xf numFmtId="0" fontId="10" fillId="2" borderId="36" xfId="0" applyNumberFormat="1" applyFont="1" applyFill="1" applyBorder="1" applyAlignment="1">
      <alignment horizontal="center" vertical="center"/>
    </xf>
    <xf numFmtId="0" fontId="10" fillId="2" borderId="38" xfId="0" applyNumberFormat="1" applyFont="1" applyFill="1" applyBorder="1" applyAlignment="1">
      <alignment horizontal="center" vertical="center"/>
    </xf>
    <xf numFmtId="0" fontId="10" fillId="2" borderId="37" xfId="0" applyNumberFormat="1" applyFont="1" applyFill="1" applyBorder="1" applyAlignment="1">
      <alignment horizontal="center" vertical="center"/>
    </xf>
    <xf numFmtId="0" fontId="10" fillId="2" borderId="44" xfId="0" applyNumberFormat="1" applyFont="1" applyFill="1" applyBorder="1" applyAlignment="1">
      <alignment horizontal="center" vertical="center"/>
    </xf>
    <xf numFmtId="0" fontId="10" fillId="0" borderId="27" xfId="0" applyNumberFormat="1" applyFont="1" applyBorder="1" applyAlignment="1">
      <alignment horizontal="center" vertical="center"/>
    </xf>
    <xf numFmtId="0" fontId="10" fillId="2" borderId="55" xfId="0" applyNumberFormat="1" applyFont="1" applyFill="1" applyBorder="1" applyAlignment="1">
      <alignment horizontal="center" vertical="center"/>
    </xf>
    <xf numFmtId="0" fontId="8" fillId="2" borderId="14" xfId="0" applyNumberFormat="1" applyFont="1" applyFill="1" applyBorder="1" applyAlignment="1">
      <alignment vertical="center"/>
    </xf>
    <xf numFmtId="0" fontId="8" fillId="2" borderId="63" xfId="0" applyNumberFormat="1" applyFont="1" applyFill="1" applyBorder="1" applyAlignment="1">
      <alignment vertical="center"/>
    </xf>
    <xf numFmtId="0" fontId="17" fillId="2" borderId="55" xfId="0" applyNumberFormat="1" applyFont="1" applyFill="1" applyBorder="1" applyAlignment="1">
      <alignment horizontal="center" vertical="center"/>
    </xf>
    <xf numFmtId="0" fontId="10" fillId="2" borderId="60" xfId="0" applyNumberFormat="1" applyFont="1" applyFill="1" applyBorder="1" applyAlignment="1">
      <alignment horizontal="center" vertical="center"/>
    </xf>
    <xf numFmtId="0" fontId="10" fillId="2" borderId="61" xfId="0" applyNumberFormat="1" applyFont="1" applyFill="1" applyBorder="1" applyAlignment="1">
      <alignment horizontal="center" vertical="center"/>
    </xf>
    <xf numFmtId="0" fontId="10" fillId="2" borderId="12" xfId="0" applyNumberFormat="1" applyFont="1" applyFill="1" applyBorder="1" applyAlignment="1">
      <alignment horizontal="center" vertical="center"/>
    </xf>
    <xf numFmtId="0" fontId="17" fillId="2" borderId="46" xfId="0" applyNumberFormat="1" applyFont="1" applyFill="1" applyBorder="1" applyAlignment="1">
      <alignment horizontal="center" vertical="center"/>
    </xf>
    <xf numFmtId="0" fontId="10" fillId="2" borderId="74" xfId="0" applyNumberFormat="1" applyFont="1" applyFill="1" applyBorder="1" applyAlignment="1">
      <alignment horizontal="center" vertical="center"/>
    </xf>
    <xf numFmtId="0" fontId="10" fillId="2" borderId="45" xfId="0" applyNumberFormat="1" applyFont="1" applyFill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0" fontId="10" fillId="0" borderId="51" xfId="0" applyNumberFormat="1" applyFont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left"/>
    </xf>
    <xf numFmtId="0" fontId="0" fillId="2" borderId="46" xfId="0" applyFill="1" applyBorder="1" applyAlignment="1">
      <alignment horizontal="center" vertical="center"/>
    </xf>
    <xf numFmtId="0" fontId="10" fillId="2" borderId="74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vertical="center"/>
    </xf>
    <xf numFmtId="0" fontId="5" fillId="2" borderId="20" xfId="0" applyNumberFormat="1" applyFont="1" applyFill="1" applyBorder="1" applyAlignment="1">
      <alignment horizontal="left" vertical="center"/>
    </xf>
    <xf numFmtId="0" fontId="5" fillId="2" borderId="49" xfId="0" applyNumberFormat="1" applyFont="1" applyFill="1" applyBorder="1" applyAlignment="1">
      <alignment horizontal="left" vertical="center"/>
    </xf>
    <xf numFmtId="0" fontId="5" fillId="2" borderId="20" xfId="0" applyNumberFormat="1" applyFont="1" applyFill="1" applyBorder="1" applyAlignment="1">
      <alignment vertical="center"/>
    </xf>
    <xf numFmtId="0" fontId="5" fillId="2" borderId="49" xfId="0" applyNumberFormat="1" applyFont="1" applyFill="1" applyBorder="1" applyAlignment="1">
      <alignment vertical="center"/>
    </xf>
    <xf numFmtId="0" fontId="5" fillId="2" borderId="70" xfId="0" applyNumberFormat="1" applyFont="1" applyFill="1" applyBorder="1" applyAlignment="1">
      <alignment vertical="center"/>
    </xf>
    <xf numFmtId="0" fontId="5" fillId="2" borderId="56" xfId="0" applyNumberFormat="1" applyFont="1" applyFill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0" fillId="0" borderId="48" xfId="0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4" fillId="0" borderId="48" xfId="0" applyFont="1" applyBorder="1" applyAlignment="1">
      <alignment vertical="center"/>
    </xf>
    <xf numFmtId="0" fontId="7" fillId="2" borderId="41" xfId="0" applyFont="1" applyFill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7" fillId="0" borderId="24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14" fillId="0" borderId="48" xfId="0" applyFont="1" applyBorder="1" applyAlignment="1">
      <alignment horizontal="left"/>
    </xf>
    <xf numFmtId="0" fontId="7" fillId="0" borderId="50" xfId="0" applyFont="1" applyBorder="1" applyAlignment="1">
      <alignment vertical="center"/>
    </xf>
    <xf numFmtId="0" fontId="3" fillId="0" borderId="48" xfId="0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14" fillId="0" borderId="21" xfId="0" applyFont="1" applyBorder="1" applyAlignment="1">
      <alignment horizontal="left"/>
    </xf>
    <xf numFmtId="0" fontId="10" fillId="2" borderId="20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62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9" fillId="2" borderId="56" xfId="0" applyFont="1" applyFill="1" applyBorder="1" applyAlignment="1">
      <alignment horizontal="left" vertical="center"/>
    </xf>
    <xf numFmtId="0" fontId="10" fillId="0" borderId="55" xfId="0" applyFont="1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/>
    </xf>
    <xf numFmtId="0" fontId="2" fillId="0" borderId="50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10" fillId="0" borderId="73" xfId="0" applyFont="1" applyBorder="1" applyAlignment="1">
      <alignment horizontal="center" vertical="center"/>
    </xf>
    <xf numFmtId="0" fontId="0" fillId="0" borderId="25" xfId="0" applyBorder="1"/>
    <xf numFmtId="0" fontId="0" fillId="0" borderId="75" xfId="0" applyBorder="1"/>
    <xf numFmtId="0" fontId="0" fillId="0" borderId="77" xfId="0" applyBorder="1"/>
    <xf numFmtId="0" fontId="15" fillId="0" borderId="55" xfId="0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7" fillId="2" borderId="41" xfId="0" applyFont="1" applyFill="1" applyBorder="1" applyAlignment="1">
      <alignment horizontal="left" vertical="center"/>
    </xf>
    <xf numFmtId="0" fontId="6" fillId="2" borderId="48" xfId="0" applyFont="1" applyFill="1" applyBorder="1" applyAlignment="1">
      <alignment horizontal="left" vertical="center"/>
    </xf>
    <xf numFmtId="0" fontId="10" fillId="0" borderId="3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0" fillId="2" borderId="17" xfId="0" applyFont="1" applyFill="1" applyBorder="1" applyAlignment="1">
      <alignment horizontal="center" vertical="center"/>
    </xf>
    <xf numFmtId="0" fontId="0" fillId="2" borderId="68" xfId="0" applyFill="1" applyBorder="1"/>
    <xf numFmtId="0" fontId="0" fillId="2" borderId="69" xfId="0" applyFill="1" applyBorder="1"/>
    <xf numFmtId="0" fontId="0" fillId="2" borderId="76" xfId="0" applyFill="1" applyBorder="1"/>
    <xf numFmtId="0" fontId="0" fillId="2" borderId="71" xfId="0" applyFill="1" applyBorder="1"/>
    <xf numFmtId="0" fontId="10" fillId="2" borderId="35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2" fillId="0" borderId="60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50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12" fillId="0" borderId="68" xfId="0" applyFont="1" applyBorder="1" applyAlignment="1">
      <alignment horizontal="left"/>
    </xf>
    <xf numFmtId="0" fontId="12" fillId="0" borderId="75" xfId="0" applyFont="1" applyBorder="1" applyAlignment="1">
      <alignment horizontal="left"/>
    </xf>
    <xf numFmtId="0" fontId="12" fillId="0" borderId="69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5" fillId="2" borderId="64" xfId="0" applyFont="1" applyFill="1" applyBorder="1" applyAlignment="1">
      <alignment vertical="center"/>
    </xf>
    <xf numFmtId="0" fontId="10" fillId="2" borderId="65" xfId="0" applyFont="1" applyFill="1" applyBorder="1" applyAlignment="1">
      <alignment vertical="center"/>
    </xf>
    <xf numFmtId="0" fontId="10" fillId="2" borderId="66" xfId="0" applyFont="1" applyFill="1" applyBorder="1" applyAlignment="1">
      <alignment vertical="center"/>
    </xf>
    <xf numFmtId="0" fontId="0" fillId="2" borderId="44" xfId="0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0" fillId="2" borderId="45" xfId="0" applyFill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2" fillId="2" borderId="60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12" fillId="2" borderId="61" xfId="0" applyFont="1" applyFill="1" applyBorder="1" applyAlignment="1">
      <alignment horizontal="left" vertical="center"/>
    </xf>
    <xf numFmtId="0" fontId="0" fillId="2" borderId="47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1" fillId="2" borderId="48" xfId="0" applyFont="1" applyFill="1" applyBorder="1" applyAlignment="1">
      <alignment horizontal="left" vertical="center"/>
    </xf>
    <xf numFmtId="0" fontId="1" fillId="2" borderId="41" xfId="0" applyFont="1" applyFill="1" applyBorder="1" applyAlignment="1">
      <alignment horizontal="left" vertical="center"/>
    </xf>
    <xf numFmtId="0" fontId="3" fillId="0" borderId="47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0" fillId="0" borderId="48" xfId="0" applyBorder="1"/>
    <xf numFmtId="0" fontId="8" fillId="2" borderId="50" xfId="0" applyFont="1" applyFill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0" fillId="0" borderId="21" xfId="0" applyBorder="1"/>
    <xf numFmtId="0" fontId="17" fillId="0" borderId="20" xfId="0" applyNumberFormat="1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6" fillId="2" borderId="34" xfId="0" applyNumberFormat="1" applyFont="1" applyFill="1" applyBorder="1" applyAlignment="1">
      <alignment vertical="center"/>
    </xf>
    <xf numFmtId="0" fontId="7" fillId="0" borderId="20" xfId="0" applyNumberFormat="1" applyFont="1" applyBorder="1" applyAlignment="1">
      <alignment vertical="center"/>
    </xf>
    <xf numFmtId="0" fontId="8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vertical="center"/>
    </xf>
    <xf numFmtId="0" fontId="7" fillId="0" borderId="33" xfId="0" applyNumberFormat="1" applyFont="1" applyBorder="1" applyAlignment="1">
      <alignment vertical="center"/>
    </xf>
    <xf numFmtId="0" fontId="1" fillId="2" borderId="20" xfId="0" applyNumberFormat="1" applyFont="1" applyFill="1" applyBorder="1" applyAlignment="1">
      <alignment vertical="center"/>
    </xf>
    <xf numFmtId="0" fontId="10" fillId="0" borderId="20" xfId="0" applyNumberFormat="1" applyFont="1" applyBorder="1" applyAlignment="1">
      <alignment vertical="center"/>
    </xf>
    <xf numFmtId="0" fontId="10" fillId="2" borderId="0" xfId="0" applyNumberFormat="1" applyFont="1" applyFill="1" applyBorder="1" applyAlignment="1">
      <alignment vertical="center"/>
    </xf>
    <xf numFmtId="0" fontId="10" fillId="0" borderId="31" xfId="0" applyNumberFormat="1" applyFont="1" applyBorder="1" applyAlignment="1">
      <alignment vertical="center"/>
    </xf>
    <xf numFmtId="0" fontId="10" fillId="0" borderId="49" xfId="0" applyNumberFormat="1" applyFont="1" applyBorder="1" applyAlignment="1">
      <alignment vertical="center"/>
    </xf>
    <xf numFmtId="0" fontId="10" fillId="2" borderId="21" xfId="0" applyNumberFormat="1" applyFont="1" applyFill="1" applyBorder="1" applyAlignment="1">
      <alignment vertical="center"/>
    </xf>
    <xf numFmtId="0" fontId="8" fillId="2" borderId="21" xfId="0" applyNumberFormat="1" applyFont="1" applyFill="1" applyBorder="1" applyAlignment="1">
      <alignment vertical="center"/>
    </xf>
    <xf numFmtId="0" fontId="10" fillId="0" borderId="32" xfId="0" applyNumberFormat="1" applyFont="1" applyBorder="1" applyAlignment="1">
      <alignment vertical="center"/>
    </xf>
    <xf numFmtId="0" fontId="10" fillId="0" borderId="33" xfId="0" applyNumberFormat="1" applyFont="1" applyBorder="1" applyAlignment="1">
      <alignment horizontal="center" vertical="center"/>
    </xf>
    <xf numFmtId="0" fontId="9" fillId="2" borderId="10" xfId="0" applyNumberFormat="1" applyFont="1" applyFill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8" fillId="2" borderId="54" xfId="0" applyFont="1" applyFill="1" applyBorder="1" applyAlignment="1">
      <alignment vertical="center"/>
    </xf>
    <xf numFmtId="0" fontId="5" fillId="2" borderId="54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0" fillId="0" borderId="61" xfId="0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5" fillId="2" borderId="6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10" xfId="0" applyBorder="1"/>
    <xf numFmtId="0" fontId="0" fillId="0" borderId="28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7" fillId="0" borderId="4" xfId="0" applyNumberFormat="1" applyFont="1" applyBorder="1" applyAlignment="1">
      <alignment horizontal="center" vertical="center"/>
    </xf>
    <xf numFmtId="0" fontId="10" fillId="2" borderId="78" xfId="0" applyFont="1" applyFill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1" fillId="2" borderId="41" xfId="0" applyFont="1" applyFill="1" applyBorder="1" applyAlignment="1">
      <alignment horizontal="left" vertical="center"/>
    </xf>
    <xf numFmtId="0" fontId="10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2" borderId="50" xfId="0" applyFont="1" applyFill="1" applyBorder="1" applyAlignment="1">
      <alignment horizontal="left" vertical="center"/>
    </xf>
    <xf numFmtId="0" fontId="0" fillId="0" borderId="6" xfId="0" applyBorder="1"/>
    <xf numFmtId="0" fontId="0" fillId="0" borderId="43" xfId="0" applyBorder="1" applyAlignment="1">
      <alignment horizontal="center"/>
    </xf>
    <xf numFmtId="0" fontId="0" fillId="0" borderId="73" xfId="0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8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7" fillId="2" borderId="7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3"/>
  <sheetViews>
    <sheetView topLeftCell="A22" zoomScale="85" zoomScaleNormal="85" workbookViewId="0">
      <selection activeCell="N14" sqref="N14"/>
    </sheetView>
  </sheetViews>
  <sheetFormatPr defaultRowHeight="15" x14ac:dyDescent="0.25"/>
  <cols>
    <col min="1" max="1" width="7.42578125" customWidth="1"/>
    <col min="4" max="4" width="4.7109375" customWidth="1"/>
    <col min="5" max="5" width="8.5703125" customWidth="1"/>
    <col min="6" max="6" width="10.140625" customWidth="1"/>
    <col min="7" max="7" width="9.42578125" customWidth="1"/>
    <col min="8" max="9" width="11" customWidth="1"/>
    <col min="10" max="10" width="9.7109375" customWidth="1"/>
    <col min="11" max="12" width="10.85546875" customWidth="1"/>
  </cols>
  <sheetData>
    <row r="1" spans="1:15" ht="15" customHeight="1" x14ac:dyDescent="0.25">
      <c r="A1" s="316" t="s">
        <v>18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2"/>
      <c r="N1" s="2"/>
      <c r="O1" s="2"/>
    </row>
    <row r="2" spans="1:15" ht="47.25" customHeight="1" x14ac:dyDescent="0.25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2"/>
      <c r="N2" s="2"/>
      <c r="O2" s="2"/>
    </row>
    <row r="3" spans="1:15" ht="22.5" customHeight="1" x14ac:dyDescent="0.25">
      <c r="A3" s="317" t="s">
        <v>138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1"/>
      <c r="N3" s="1"/>
      <c r="O3" s="1"/>
    </row>
    <row r="4" spans="1:15" ht="23.25" customHeight="1" thickBot="1" x14ac:dyDescent="0.3">
      <c r="A4" s="28" t="s">
        <v>113</v>
      </c>
      <c r="B4" s="28"/>
      <c r="C4" s="28"/>
      <c r="D4" s="5"/>
      <c r="E4" s="5"/>
      <c r="F4" s="5"/>
      <c r="G4" s="5"/>
      <c r="H4" s="5"/>
      <c r="I4" s="5"/>
      <c r="J4" s="5"/>
      <c r="K4" s="5"/>
      <c r="L4" s="5"/>
      <c r="M4" s="1"/>
      <c r="N4" s="1"/>
      <c r="O4" s="1"/>
    </row>
    <row r="5" spans="1:15" ht="15.75" thickBot="1" x14ac:dyDescent="0.3">
      <c r="A5" s="4" t="s">
        <v>0</v>
      </c>
      <c r="B5" s="318" t="s">
        <v>1</v>
      </c>
      <c r="C5" s="319"/>
      <c r="D5" s="320"/>
      <c r="E5" s="4" t="s">
        <v>2</v>
      </c>
      <c r="F5" s="192" t="s">
        <v>128</v>
      </c>
      <c r="G5" s="192" t="s">
        <v>129</v>
      </c>
      <c r="H5" s="255" t="s">
        <v>124</v>
      </c>
      <c r="I5" s="257" t="s">
        <v>125</v>
      </c>
      <c r="J5" s="257" t="s">
        <v>126</v>
      </c>
      <c r="K5" s="256" t="s">
        <v>127</v>
      </c>
      <c r="L5" s="4" t="s">
        <v>15</v>
      </c>
    </row>
    <row r="6" spans="1:15" ht="15.75" thickBot="1" x14ac:dyDescent="0.3">
      <c r="A6" s="42"/>
      <c r="B6" s="313" t="s">
        <v>114</v>
      </c>
      <c r="C6" s="314"/>
      <c r="D6" s="315"/>
      <c r="E6" s="43"/>
      <c r="F6" s="44"/>
      <c r="G6" s="30"/>
      <c r="H6" s="44"/>
      <c r="I6" s="29"/>
      <c r="J6" s="29"/>
      <c r="K6" s="30"/>
      <c r="L6" s="275"/>
    </row>
    <row r="7" spans="1:15" ht="15.75" thickBot="1" x14ac:dyDescent="0.3">
      <c r="A7" s="68">
        <v>1</v>
      </c>
      <c r="B7" s="117" t="s">
        <v>90</v>
      </c>
      <c r="C7" s="118"/>
      <c r="D7" s="119"/>
      <c r="E7" s="38">
        <v>2006</v>
      </c>
      <c r="F7" s="58">
        <v>2</v>
      </c>
      <c r="G7" s="63">
        <v>1</v>
      </c>
      <c r="H7" s="62">
        <v>3</v>
      </c>
      <c r="I7" s="53">
        <v>5</v>
      </c>
      <c r="J7" s="53">
        <v>3</v>
      </c>
      <c r="K7" s="63">
        <v>2</v>
      </c>
      <c r="L7" s="276">
        <f>SUM(F7:K7)</f>
        <v>16</v>
      </c>
    </row>
    <row r="8" spans="1:15" ht="15.75" thickBot="1" x14ac:dyDescent="0.3">
      <c r="A8" s="163">
        <v>2</v>
      </c>
      <c r="B8" s="94" t="s">
        <v>92</v>
      </c>
      <c r="C8" s="15"/>
      <c r="D8" s="95"/>
      <c r="E8" s="168">
        <v>2007</v>
      </c>
      <c r="F8" s="167">
        <v>12</v>
      </c>
      <c r="G8" s="165">
        <v>2</v>
      </c>
      <c r="H8" s="164">
        <v>1</v>
      </c>
      <c r="I8" s="166">
        <v>4</v>
      </c>
      <c r="J8" s="166">
        <v>1</v>
      </c>
      <c r="K8" s="165">
        <v>1</v>
      </c>
      <c r="L8" s="276">
        <f>SUM(F8:K8)</f>
        <v>21</v>
      </c>
    </row>
    <row r="9" spans="1:15" ht="15.75" thickBot="1" x14ac:dyDescent="0.3">
      <c r="A9" s="163">
        <v>3</v>
      </c>
      <c r="B9" s="78" t="s">
        <v>33</v>
      </c>
      <c r="C9" s="14"/>
      <c r="D9" s="79"/>
      <c r="E9" s="169">
        <v>2006</v>
      </c>
      <c r="F9" s="167">
        <v>3</v>
      </c>
      <c r="G9" s="165">
        <v>2</v>
      </c>
      <c r="H9" s="164">
        <v>5</v>
      </c>
      <c r="I9" s="166">
        <v>3</v>
      </c>
      <c r="J9" s="166">
        <v>5</v>
      </c>
      <c r="K9" s="165">
        <v>3</v>
      </c>
      <c r="L9" s="276">
        <f>SUM(F9:K9)</f>
        <v>21</v>
      </c>
    </row>
    <row r="10" spans="1:15" ht="15.75" thickBot="1" x14ac:dyDescent="0.3">
      <c r="A10" s="163">
        <v>3</v>
      </c>
      <c r="B10" s="94" t="s">
        <v>62</v>
      </c>
      <c r="C10" s="15"/>
      <c r="D10" s="95"/>
      <c r="E10" s="39">
        <v>2006</v>
      </c>
      <c r="F10" s="167">
        <v>4</v>
      </c>
      <c r="G10" s="165">
        <v>7</v>
      </c>
      <c r="H10" s="164">
        <v>2</v>
      </c>
      <c r="I10" s="166">
        <v>2</v>
      </c>
      <c r="J10" s="166">
        <v>2</v>
      </c>
      <c r="K10" s="165">
        <v>6</v>
      </c>
      <c r="L10" s="276">
        <f>SUM(F10:K10)</f>
        <v>23</v>
      </c>
    </row>
    <row r="11" spans="1:15" ht="15.75" thickBot="1" x14ac:dyDescent="0.3">
      <c r="A11" s="163">
        <v>5</v>
      </c>
      <c r="B11" s="78" t="s">
        <v>3</v>
      </c>
      <c r="C11" s="14"/>
      <c r="D11" s="79"/>
      <c r="E11" s="168">
        <v>2007</v>
      </c>
      <c r="F11" s="167">
        <v>7</v>
      </c>
      <c r="G11" s="165">
        <v>4</v>
      </c>
      <c r="H11" s="164">
        <v>6</v>
      </c>
      <c r="I11" s="166">
        <v>6</v>
      </c>
      <c r="J11" s="166">
        <v>6</v>
      </c>
      <c r="K11" s="165">
        <v>7</v>
      </c>
      <c r="L11" s="276">
        <f>SUM(F11:K11)</f>
        <v>36</v>
      </c>
    </row>
    <row r="12" spans="1:15" ht="15.75" thickBot="1" x14ac:dyDescent="0.3">
      <c r="A12" s="163">
        <v>6</v>
      </c>
      <c r="B12" s="94" t="s">
        <v>72</v>
      </c>
      <c r="C12" s="15"/>
      <c r="D12" s="95"/>
      <c r="E12" s="168">
        <v>2007</v>
      </c>
      <c r="F12" s="167">
        <v>9</v>
      </c>
      <c r="G12" s="165">
        <v>4</v>
      </c>
      <c r="H12" s="164">
        <v>6</v>
      </c>
      <c r="I12" s="166">
        <v>6</v>
      </c>
      <c r="J12" s="166">
        <v>7</v>
      </c>
      <c r="K12" s="165">
        <v>4</v>
      </c>
      <c r="L12" s="276">
        <f>SUM(F12:K12)</f>
        <v>36</v>
      </c>
    </row>
    <row r="13" spans="1:15" ht="15.75" thickBot="1" x14ac:dyDescent="0.3">
      <c r="A13" s="163">
        <v>6</v>
      </c>
      <c r="B13" s="78" t="s">
        <v>67</v>
      </c>
      <c r="C13" s="14"/>
      <c r="D13" s="79"/>
      <c r="E13" s="168">
        <v>2007</v>
      </c>
      <c r="F13" s="167">
        <v>5</v>
      </c>
      <c r="G13" s="165">
        <v>10</v>
      </c>
      <c r="H13" s="164">
        <v>6</v>
      </c>
      <c r="I13" s="166">
        <v>6</v>
      </c>
      <c r="J13" s="166">
        <v>9</v>
      </c>
      <c r="K13" s="165">
        <v>9</v>
      </c>
      <c r="L13" s="276">
        <f>SUM(F13:K13)</f>
        <v>45</v>
      </c>
    </row>
    <row r="14" spans="1:15" ht="15.75" thickBot="1" x14ac:dyDescent="0.3">
      <c r="A14" s="163">
        <v>8</v>
      </c>
      <c r="B14" s="94" t="s">
        <v>93</v>
      </c>
      <c r="C14" s="15"/>
      <c r="D14" s="95"/>
      <c r="E14" s="168">
        <v>2007</v>
      </c>
      <c r="F14" s="167">
        <v>15</v>
      </c>
      <c r="G14" s="165">
        <v>17</v>
      </c>
      <c r="H14" s="164">
        <v>4</v>
      </c>
      <c r="I14" s="166">
        <v>1</v>
      </c>
      <c r="J14" s="166">
        <v>4</v>
      </c>
      <c r="K14" s="165">
        <v>5</v>
      </c>
      <c r="L14" s="276">
        <f>SUM(F14:K14)</f>
        <v>46</v>
      </c>
    </row>
    <row r="15" spans="1:15" ht="15.75" thickBot="1" x14ac:dyDescent="0.3">
      <c r="A15" s="163">
        <v>8</v>
      </c>
      <c r="B15" s="94" t="s">
        <v>31</v>
      </c>
      <c r="C15" s="15"/>
      <c r="D15" s="95"/>
      <c r="E15" s="168">
        <v>2006</v>
      </c>
      <c r="F15" s="167">
        <v>8</v>
      </c>
      <c r="G15" s="165">
        <v>6</v>
      </c>
      <c r="H15" s="164">
        <v>6</v>
      </c>
      <c r="I15" s="166">
        <v>6</v>
      </c>
      <c r="J15" s="166">
        <v>11</v>
      </c>
      <c r="K15" s="165">
        <v>10</v>
      </c>
      <c r="L15" s="276">
        <f>SUM(F15:K15)</f>
        <v>47</v>
      </c>
    </row>
    <row r="16" spans="1:15" ht="15.75" thickBot="1" x14ac:dyDescent="0.3">
      <c r="A16" s="163">
        <v>10</v>
      </c>
      <c r="B16" s="94" t="s">
        <v>66</v>
      </c>
      <c r="C16" s="15"/>
      <c r="D16" s="95"/>
      <c r="E16" s="168">
        <v>2007</v>
      </c>
      <c r="F16" s="167">
        <v>6</v>
      </c>
      <c r="G16" s="165">
        <v>9</v>
      </c>
      <c r="H16" s="164">
        <v>6</v>
      </c>
      <c r="I16" s="166">
        <v>6</v>
      </c>
      <c r="J16" s="166">
        <v>10</v>
      </c>
      <c r="K16" s="165">
        <v>12</v>
      </c>
      <c r="L16" s="276">
        <f>SUM(F16:K16)</f>
        <v>49</v>
      </c>
    </row>
    <row r="17" spans="1:12" ht="15.75" thickBot="1" x14ac:dyDescent="0.3">
      <c r="A17" s="163">
        <v>10</v>
      </c>
      <c r="B17" s="78" t="s">
        <v>55</v>
      </c>
      <c r="C17" s="14"/>
      <c r="D17" s="79"/>
      <c r="E17" s="169">
        <v>2006</v>
      </c>
      <c r="F17" s="167">
        <v>1</v>
      </c>
      <c r="G17" s="165">
        <v>17</v>
      </c>
      <c r="H17" s="164">
        <v>6</v>
      </c>
      <c r="I17" s="166">
        <v>6</v>
      </c>
      <c r="J17" s="166">
        <v>11</v>
      </c>
      <c r="K17" s="165">
        <v>13</v>
      </c>
      <c r="L17" s="276">
        <f>SUM(F17:K17)</f>
        <v>54</v>
      </c>
    </row>
    <row r="18" spans="1:12" ht="15.75" thickBot="1" x14ac:dyDescent="0.3">
      <c r="A18" s="163">
        <v>12</v>
      </c>
      <c r="B18" s="94" t="s">
        <v>82</v>
      </c>
      <c r="C18" s="15"/>
      <c r="D18" s="95"/>
      <c r="E18" s="39">
        <v>2007</v>
      </c>
      <c r="F18" s="167">
        <v>10</v>
      </c>
      <c r="G18" s="165">
        <v>8</v>
      </c>
      <c r="H18" s="164">
        <v>6</v>
      </c>
      <c r="I18" s="166">
        <v>6</v>
      </c>
      <c r="J18" s="166">
        <v>11</v>
      </c>
      <c r="K18" s="165">
        <v>13</v>
      </c>
      <c r="L18" s="276">
        <f>SUM(F18:K18)</f>
        <v>54</v>
      </c>
    </row>
    <row r="19" spans="1:12" ht="15.75" thickBot="1" x14ac:dyDescent="0.3">
      <c r="A19" s="163">
        <v>13</v>
      </c>
      <c r="B19" s="78" t="s">
        <v>69</v>
      </c>
      <c r="C19" s="14"/>
      <c r="D19" s="79"/>
      <c r="E19" s="168">
        <v>2007</v>
      </c>
      <c r="F19" s="167">
        <v>11</v>
      </c>
      <c r="G19" s="165">
        <v>13</v>
      </c>
      <c r="H19" s="164">
        <v>6</v>
      </c>
      <c r="I19" s="166">
        <v>6</v>
      </c>
      <c r="J19" s="166">
        <v>11</v>
      </c>
      <c r="K19" s="165">
        <v>13</v>
      </c>
      <c r="L19" s="276">
        <f>SUM(F19:K19)</f>
        <v>60</v>
      </c>
    </row>
    <row r="20" spans="1:12" ht="15.75" thickBot="1" x14ac:dyDescent="0.3">
      <c r="A20" s="163">
        <v>14</v>
      </c>
      <c r="B20" s="94" t="s">
        <v>24</v>
      </c>
      <c r="C20" s="15"/>
      <c r="D20" s="95"/>
      <c r="E20" s="168">
        <v>2006</v>
      </c>
      <c r="F20" s="167">
        <v>14</v>
      </c>
      <c r="G20" s="165">
        <v>14</v>
      </c>
      <c r="H20" s="164">
        <v>6</v>
      </c>
      <c r="I20" s="166">
        <v>6</v>
      </c>
      <c r="J20" s="166">
        <v>11</v>
      </c>
      <c r="K20" s="165">
        <v>13</v>
      </c>
      <c r="L20" s="276">
        <f>SUM(F20:K20)</f>
        <v>64</v>
      </c>
    </row>
    <row r="21" spans="1:12" ht="15.75" thickBot="1" x14ac:dyDescent="0.3">
      <c r="A21" s="163">
        <v>15</v>
      </c>
      <c r="B21" s="346" t="s">
        <v>142</v>
      </c>
      <c r="C21" s="14"/>
      <c r="D21" s="79"/>
      <c r="E21" s="168"/>
      <c r="F21" s="167">
        <v>17</v>
      </c>
      <c r="G21" s="165">
        <v>17</v>
      </c>
      <c r="H21" s="164">
        <v>6</v>
      </c>
      <c r="I21" s="166">
        <v>6</v>
      </c>
      <c r="J21" s="166">
        <v>8</v>
      </c>
      <c r="K21" s="165">
        <v>11</v>
      </c>
      <c r="L21" s="276">
        <f>SUM(F21:K21)</f>
        <v>65</v>
      </c>
    </row>
    <row r="22" spans="1:12" ht="15.75" thickBot="1" x14ac:dyDescent="0.3">
      <c r="A22" s="153">
        <v>16</v>
      </c>
      <c r="B22" s="170" t="s">
        <v>39</v>
      </c>
      <c r="C22" s="171"/>
      <c r="D22" s="172"/>
      <c r="E22" s="152">
        <v>2007</v>
      </c>
      <c r="F22" s="173">
        <v>13</v>
      </c>
      <c r="G22" s="174">
        <v>17</v>
      </c>
      <c r="H22" s="175">
        <v>6</v>
      </c>
      <c r="I22" s="176">
        <v>6</v>
      </c>
      <c r="J22" s="176">
        <v>11</v>
      </c>
      <c r="K22" s="174">
        <v>13</v>
      </c>
      <c r="L22" s="276">
        <f>SUM(F22:K22)</f>
        <v>66</v>
      </c>
    </row>
    <row r="23" spans="1:12" ht="15.75" thickBot="1" x14ac:dyDescent="0.3">
      <c r="A23" s="153">
        <v>16</v>
      </c>
      <c r="B23" s="270" t="s">
        <v>32</v>
      </c>
      <c r="C23" s="121"/>
      <c r="D23" s="122"/>
      <c r="E23" s="152">
        <v>2006</v>
      </c>
      <c r="F23" s="173">
        <v>16</v>
      </c>
      <c r="G23" s="174">
        <v>17</v>
      </c>
      <c r="H23" s="175">
        <v>6</v>
      </c>
      <c r="I23" s="176">
        <v>6</v>
      </c>
      <c r="J23" s="176">
        <v>11</v>
      </c>
      <c r="K23" s="174">
        <v>13</v>
      </c>
      <c r="L23" s="276">
        <f>SUM(F23:K23)</f>
        <v>69</v>
      </c>
    </row>
    <row r="24" spans="1:12" ht="15.75" thickBot="1" x14ac:dyDescent="0.3">
      <c r="A24" s="68"/>
      <c r="B24" s="345" t="s">
        <v>37</v>
      </c>
      <c r="C24" s="179"/>
      <c r="D24" s="180"/>
      <c r="E24" s="38"/>
      <c r="F24" s="58">
        <v>17</v>
      </c>
      <c r="G24" s="63">
        <v>16</v>
      </c>
      <c r="H24" s="62">
        <v>6</v>
      </c>
      <c r="I24" s="53">
        <v>6</v>
      </c>
      <c r="J24" s="53">
        <v>11</v>
      </c>
      <c r="K24" s="63">
        <v>13</v>
      </c>
      <c r="L24" s="276">
        <f>SUM(F24:K24)</f>
        <v>69</v>
      </c>
    </row>
    <row r="25" spans="1:12" ht="15.75" thickBot="1" x14ac:dyDescent="0.3">
      <c r="A25" s="115"/>
      <c r="B25" s="181" t="s">
        <v>115</v>
      </c>
      <c r="C25" s="182"/>
      <c r="D25" s="122"/>
      <c r="E25" s="41"/>
      <c r="F25" s="137"/>
      <c r="G25" s="112"/>
      <c r="H25" s="137"/>
      <c r="I25" s="113"/>
      <c r="J25" s="113"/>
      <c r="K25" s="138"/>
      <c r="L25" s="276"/>
    </row>
    <row r="26" spans="1:12" ht="15.75" thickBot="1" x14ac:dyDescent="0.3">
      <c r="A26" s="139">
        <v>1</v>
      </c>
      <c r="B26" s="178" t="s">
        <v>58</v>
      </c>
      <c r="C26" s="179"/>
      <c r="D26" s="180"/>
      <c r="E26" s="38">
        <v>2006</v>
      </c>
      <c r="F26" s="58">
        <v>2</v>
      </c>
      <c r="G26" s="63">
        <v>4</v>
      </c>
      <c r="H26" s="58">
        <v>2</v>
      </c>
      <c r="I26" s="53"/>
      <c r="J26" s="53">
        <v>1</v>
      </c>
      <c r="K26" s="299">
        <v>5</v>
      </c>
      <c r="L26" s="276">
        <f>SUM(F26:K26)</f>
        <v>14</v>
      </c>
    </row>
    <row r="27" spans="1:12" ht="15.75" thickBot="1" x14ac:dyDescent="0.3">
      <c r="A27" s="70">
        <v>2</v>
      </c>
      <c r="B27" s="76" t="s">
        <v>91</v>
      </c>
      <c r="C27" s="23"/>
      <c r="D27" s="77"/>
      <c r="E27" s="39">
        <v>2006</v>
      </c>
      <c r="F27" s="59">
        <v>6</v>
      </c>
      <c r="G27" s="55">
        <v>1</v>
      </c>
      <c r="H27" s="59">
        <v>2</v>
      </c>
      <c r="I27" s="6"/>
      <c r="J27" s="6">
        <v>4</v>
      </c>
      <c r="K27" s="20">
        <v>1</v>
      </c>
      <c r="L27" s="276">
        <f>SUM(F27:K27)</f>
        <v>14</v>
      </c>
    </row>
    <row r="28" spans="1:12" ht="15.75" thickBot="1" x14ac:dyDescent="0.3">
      <c r="A28" s="69">
        <v>3</v>
      </c>
      <c r="B28" s="94" t="s">
        <v>35</v>
      </c>
      <c r="C28" s="15"/>
      <c r="D28" s="95"/>
      <c r="E28" s="39">
        <v>2006</v>
      </c>
      <c r="F28" s="16">
        <v>5</v>
      </c>
      <c r="G28" s="66">
        <v>5</v>
      </c>
      <c r="H28" s="16">
        <v>2</v>
      </c>
      <c r="I28" s="7"/>
      <c r="J28" s="7">
        <v>2</v>
      </c>
      <c r="K28" s="13">
        <v>2</v>
      </c>
      <c r="L28" s="276">
        <f>SUM(F28:K28)</f>
        <v>16</v>
      </c>
    </row>
    <row r="29" spans="1:12" ht="15.75" thickBot="1" x14ac:dyDescent="0.3">
      <c r="A29" s="70">
        <v>3</v>
      </c>
      <c r="B29" s="80" t="s">
        <v>95</v>
      </c>
      <c r="C29" s="21"/>
      <c r="D29" s="81"/>
      <c r="E29" s="39">
        <v>2007</v>
      </c>
      <c r="F29" s="59">
        <v>3</v>
      </c>
      <c r="G29" s="55">
        <v>6</v>
      </c>
      <c r="H29" s="59">
        <v>1</v>
      </c>
      <c r="I29" s="6"/>
      <c r="J29" s="6">
        <v>5</v>
      </c>
      <c r="K29" s="20">
        <v>4</v>
      </c>
      <c r="L29" s="276">
        <f>SUM(F29:K29)</f>
        <v>19</v>
      </c>
    </row>
    <row r="30" spans="1:12" ht="15.75" thickBot="1" x14ac:dyDescent="0.3">
      <c r="A30" s="69">
        <v>5</v>
      </c>
      <c r="B30" s="91" t="s">
        <v>68</v>
      </c>
      <c r="C30" s="88"/>
      <c r="D30" s="92"/>
      <c r="E30" s="39">
        <v>2007</v>
      </c>
      <c r="F30" s="59">
        <v>4</v>
      </c>
      <c r="G30" s="55">
        <v>1</v>
      </c>
      <c r="H30" s="59">
        <v>2</v>
      </c>
      <c r="I30" s="6"/>
      <c r="J30" s="6">
        <v>7</v>
      </c>
      <c r="K30" s="20">
        <v>6</v>
      </c>
      <c r="L30" s="276">
        <f>SUM(F30:K30)</f>
        <v>20</v>
      </c>
    </row>
    <row r="31" spans="1:12" ht="15.75" thickBot="1" x14ac:dyDescent="0.3">
      <c r="A31" s="70">
        <v>6</v>
      </c>
      <c r="B31" s="78" t="s">
        <v>52</v>
      </c>
      <c r="C31" s="14"/>
      <c r="D31" s="79"/>
      <c r="E31" s="39">
        <v>2006</v>
      </c>
      <c r="F31" s="16">
        <v>7</v>
      </c>
      <c r="G31" s="66"/>
      <c r="H31" s="16">
        <v>2</v>
      </c>
      <c r="I31" s="7"/>
      <c r="J31" s="7">
        <v>9</v>
      </c>
      <c r="K31" s="13">
        <v>9</v>
      </c>
      <c r="L31" s="276">
        <f>SUM(F31:K31)</f>
        <v>27</v>
      </c>
    </row>
    <row r="32" spans="1:12" ht="15.75" thickBot="1" x14ac:dyDescent="0.3">
      <c r="A32" s="70">
        <v>7</v>
      </c>
      <c r="B32" s="91" t="s">
        <v>7</v>
      </c>
      <c r="C32" s="88"/>
      <c r="D32" s="92"/>
      <c r="E32" s="39">
        <v>2006</v>
      </c>
      <c r="F32" s="59">
        <v>13</v>
      </c>
      <c r="G32" s="55">
        <v>7</v>
      </c>
      <c r="H32" s="59">
        <v>2</v>
      </c>
      <c r="I32" s="6"/>
      <c r="J32" s="6">
        <v>6</v>
      </c>
      <c r="K32" s="20">
        <v>3</v>
      </c>
      <c r="L32" s="276">
        <f>SUM(F32:K32)</f>
        <v>31</v>
      </c>
    </row>
    <row r="33" spans="1:12" ht="15.75" thickBot="1" x14ac:dyDescent="0.3">
      <c r="A33" s="278">
        <v>8</v>
      </c>
      <c r="B33" s="264" t="s">
        <v>98</v>
      </c>
      <c r="C33" s="14"/>
      <c r="D33" s="79"/>
      <c r="E33" s="151">
        <v>2007</v>
      </c>
      <c r="F33" s="190">
        <v>11</v>
      </c>
      <c r="G33" s="199">
        <v>9</v>
      </c>
      <c r="H33" s="190">
        <v>2</v>
      </c>
      <c r="I33" s="247"/>
      <c r="J33" s="247">
        <v>3</v>
      </c>
      <c r="K33" s="13">
        <v>7</v>
      </c>
      <c r="L33" s="276">
        <f>SUM(F33:K33)</f>
        <v>32</v>
      </c>
    </row>
    <row r="34" spans="1:12" ht="15.75" thickBot="1" x14ac:dyDescent="0.3">
      <c r="A34" s="70">
        <v>9</v>
      </c>
      <c r="B34" s="143" t="s">
        <v>63</v>
      </c>
      <c r="C34" s="15"/>
      <c r="D34" s="95"/>
      <c r="E34" s="39">
        <v>2007</v>
      </c>
      <c r="F34" s="16">
        <v>1</v>
      </c>
      <c r="G34" s="66">
        <v>13</v>
      </c>
      <c r="H34" s="347">
        <v>2</v>
      </c>
      <c r="I34" s="7"/>
      <c r="J34" s="7">
        <v>9</v>
      </c>
      <c r="K34" s="13">
        <v>9</v>
      </c>
      <c r="L34" s="276">
        <f>SUM(F34:K34)</f>
        <v>34</v>
      </c>
    </row>
    <row r="35" spans="1:12" ht="15.75" thickBot="1" x14ac:dyDescent="0.3">
      <c r="A35" s="70">
        <v>10</v>
      </c>
      <c r="B35" s="80" t="s">
        <v>29</v>
      </c>
      <c r="C35" s="21"/>
      <c r="D35" s="81"/>
      <c r="E35" s="39">
        <v>2006</v>
      </c>
      <c r="F35" s="59">
        <v>14</v>
      </c>
      <c r="G35" s="55">
        <v>3</v>
      </c>
      <c r="H35" s="59">
        <v>2</v>
      </c>
      <c r="I35" s="6"/>
      <c r="J35" s="6">
        <v>8</v>
      </c>
      <c r="K35" s="20">
        <v>8</v>
      </c>
      <c r="L35" s="276">
        <f>SUM(F35:K35)</f>
        <v>35</v>
      </c>
    </row>
    <row r="36" spans="1:12" ht="15.75" thickBot="1" x14ac:dyDescent="0.3">
      <c r="A36" s="70">
        <v>11</v>
      </c>
      <c r="B36" s="94" t="s">
        <v>57</v>
      </c>
      <c r="C36" s="15"/>
      <c r="D36" s="95"/>
      <c r="E36" s="39">
        <v>2007</v>
      </c>
      <c r="F36" s="16">
        <v>10</v>
      </c>
      <c r="G36" s="66">
        <v>8</v>
      </c>
      <c r="H36" s="59">
        <v>2</v>
      </c>
      <c r="I36" s="7"/>
      <c r="J36" s="7">
        <v>9</v>
      </c>
      <c r="K36" s="13">
        <v>9</v>
      </c>
      <c r="L36" s="276">
        <f>SUM(F36:K36)</f>
        <v>38</v>
      </c>
    </row>
    <row r="37" spans="1:12" ht="15.75" thickBot="1" x14ac:dyDescent="0.3">
      <c r="A37" s="69">
        <v>11</v>
      </c>
      <c r="B37" s="147" t="s">
        <v>70</v>
      </c>
      <c r="C37" s="17"/>
      <c r="D37" s="189"/>
      <c r="E37" s="39">
        <v>2007</v>
      </c>
      <c r="F37" s="59">
        <v>8</v>
      </c>
      <c r="G37" s="55">
        <v>11</v>
      </c>
      <c r="H37" s="59">
        <v>2</v>
      </c>
      <c r="I37" s="6"/>
      <c r="J37" s="6">
        <v>9</v>
      </c>
      <c r="K37" s="13">
        <v>9</v>
      </c>
      <c r="L37" s="276">
        <f>SUM(F37:K37)</f>
        <v>39</v>
      </c>
    </row>
    <row r="38" spans="1:12" ht="15.75" thickBot="1" x14ac:dyDescent="0.3">
      <c r="A38" s="70">
        <v>13</v>
      </c>
      <c r="B38" s="160" t="s">
        <v>9</v>
      </c>
      <c r="C38" s="123"/>
      <c r="D38" s="125"/>
      <c r="E38" s="39">
        <v>2006</v>
      </c>
      <c r="F38" s="59">
        <v>9</v>
      </c>
      <c r="G38" s="55">
        <v>13</v>
      </c>
      <c r="H38" s="59">
        <v>2</v>
      </c>
      <c r="I38" s="6"/>
      <c r="J38" s="6">
        <v>9</v>
      </c>
      <c r="K38" s="13">
        <v>9</v>
      </c>
      <c r="L38" s="276">
        <f>SUM(F38:K38)</f>
        <v>42</v>
      </c>
    </row>
    <row r="39" spans="1:12" ht="15.75" thickBot="1" x14ac:dyDescent="0.3">
      <c r="A39" s="70">
        <v>14</v>
      </c>
      <c r="B39" s="78" t="s">
        <v>50</v>
      </c>
      <c r="C39" s="14"/>
      <c r="D39" s="79"/>
      <c r="E39" s="39">
        <v>2006</v>
      </c>
      <c r="F39" s="59">
        <v>12</v>
      </c>
      <c r="G39" s="55">
        <v>13</v>
      </c>
      <c r="H39" s="59">
        <v>2</v>
      </c>
      <c r="I39" s="6"/>
      <c r="J39" s="6">
        <v>9</v>
      </c>
      <c r="K39" s="13">
        <v>9</v>
      </c>
      <c r="L39" s="276">
        <f>SUM(F39:K39)</f>
        <v>45</v>
      </c>
    </row>
    <row r="40" spans="1:12" ht="15.75" thickBot="1" x14ac:dyDescent="0.3">
      <c r="A40" s="69">
        <v>14</v>
      </c>
      <c r="B40" s="94" t="s">
        <v>99</v>
      </c>
      <c r="C40" s="15"/>
      <c r="D40" s="95"/>
      <c r="E40" s="39">
        <v>2007</v>
      </c>
      <c r="F40" s="59">
        <v>15</v>
      </c>
      <c r="G40" s="55">
        <v>10</v>
      </c>
      <c r="H40" s="59">
        <v>2</v>
      </c>
      <c r="I40" s="6"/>
      <c r="J40" s="6">
        <v>9</v>
      </c>
      <c r="K40" s="13">
        <v>9</v>
      </c>
      <c r="L40" s="276">
        <f>SUM(F40:K40)</f>
        <v>45</v>
      </c>
    </row>
    <row r="41" spans="1:12" ht="15.75" thickBot="1" x14ac:dyDescent="0.3">
      <c r="A41" s="69">
        <v>16</v>
      </c>
      <c r="B41" s="76" t="s">
        <v>36</v>
      </c>
      <c r="C41" s="23"/>
      <c r="D41" s="77"/>
      <c r="E41" s="39">
        <v>2007</v>
      </c>
      <c r="F41" s="59">
        <v>16</v>
      </c>
      <c r="G41" s="55">
        <v>13</v>
      </c>
      <c r="H41" s="59">
        <v>2</v>
      </c>
      <c r="I41" s="6"/>
      <c r="J41" s="6">
        <v>9</v>
      </c>
      <c r="K41" s="20">
        <v>9</v>
      </c>
      <c r="L41" s="276">
        <f>SUM(F41:K41)</f>
        <v>49</v>
      </c>
    </row>
    <row r="42" spans="1:12" ht="15.75" thickBot="1" x14ac:dyDescent="0.3">
      <c r="A42" s="146">
        <v>17</v>
      </c>
      <c r="B42" s="78" t="s">
        <v>25</v>
      </c>
      <c r="C42" s="14"/>
      <c r="D42" s="79"/>
      <c r="E42" s="151">
        <v>2006</v>
      </c>
      <c r="F42" s="51">
        <v>17</v>
      </c>
      <c r="G42" s="149">
        <v>13</v>
      </c>
      <c r="H42" s="51">
        <v>2</v>
      </c>
      <c r="I42" s="52"/>
      <c r="J42" s="52">
        <v>9</v>
      </c>
      <c r="K42" s="214">
        <v>9</v>
      </c>
      <c r="L42" s="276">
        <f>SUM(F42:K42)</f>
        <v>50</v>
      </c>
    </row>
    <row r="43" spans="1:12" ht="15.75" thickBot="1" x14ac:dyDescent="0.3">
      <c r="A43" s="279">
        <v>17</v>
      </c>
      <c r="B43" s="280" t="s">
        <v>135</v>
      </c>
      <c r="C43" s="281"/>
      <c r="D43" s="282"/>
      <c r="E43" s="41">
        <v>2007</v>
      </c>
      <c r="F43" s="60">
        <v>18</v>
      </c>
      <c r="G43" s="57">
        <v>12</v>
      </c>
      <c r="H43" s="60">
        <v>2</v>
      </c>
      <c r="I43" s="56"/>
      <c r="J43" s="56">
        <v>9</v>
      </c>
      <c r="K43" s="97">
        <v>9</v>
      </c>
      <c r="L43" s="276">
        <f>SUM(F43:K43)</f>
        <v>50</v>
      </c>
    </row>
  </sheetData>
  <sortState ref="B7:L24">
    <sortCondition ref="L7:L24"/>
  </sortState>
  <mergeCells count="4">
    <mergeCell ref="B6:D6"/>
    <mergeCell ref="A1:L2"/>
    <mergeCell ref="A3:L3"/>
    <mergeCell ref="B5:D5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8"/>
  <sheetViews>
    <sheetView zoomScale="70" zoomScaleNormal="70" workbookViewId="0">
      <selection activeCell="K15" sqref="K15"/>
    </sheetView>
  </sheetViews>
  <sheetFormatPr defaultRowHeight="15" x14ac:dyDescent="0.25"/>
  <cols>
    <col min="1" max="1" width="7.42578125" customWidth="1"/>
    <col min="4" max="4" width="4.7109375" customWidth="1"/>
    <col min="5" max="5" width="8.5703125" customWidth="1"/>
    <col min="6" max="6" width="10.140625" customWidth="1"/>
    <col min="7" max="7" width="9.42578125" customWidth="1"/>
    <col min="8" max="9" width="11" customWidth="1"/>
    <col min="10" max="10" width="9.7109375" customWidth="1"/>
    <col min="11" max="12" width="10.85546875" customWidth="1"/>
  </cols>
  <sheetData>
    <row r="1" spans="1:15" ht="15" customHeight="1" x14ac:dyDescent="0.25">
      <c r="A1" s="316" t="s">
        <v>18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2"/>
      <c r="N1" s="2"/>
      <c r="O1" s="2"/>
    </row>
    <row r="2" spans="1:15" ht="47.25" customHeight="1" x14ac:dyDescent="0.25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2"/>
      <c r="N2" s="2"/>
      <c r="O2" s="2"/>
    </row>
    <row r="3" spans="1:15" ht="22.5" customHeight="1" x14ac:dyDescent="0.25">
      <c r="A3" s="317" t="s">
        <v>138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1"/>
      <c r="N3" s="1"/>
      <c r="O3" s="1"/>
    </row>
    <row r="4" spans="1:15" ht="23.25" customHeight="1" thickBot="1" x14ac:dyDescent="0.3">
      <c r="A4" s="28" t="s">
        <v>110</v>
      </c>
      <c r="B4" s="28"/>
      <c r="C4" s="28"/>
      <c r="D4" s="5"/>
      <c r="E4" s="5"/>
      <c r="F4" s="5"/>
      <c r="G4" s="5"/>
      <c r="H4" s="5"/>
      <c r="I4" s="5"/>
      <c r="J4" s="5"/>
      <c r="K4" s="5"/>
      <c r="L4" s="5"/>
      <c r="M4" s="1"/>
      <c r="N4" s="1"/>
      <c r="O4" s="1"/>
    </row>
    <row r="5" spans="1:15" ht="15.75" thickBot="1" x14ac:dyDescent="0.3">
      <c r="A5" s="4" t="s">
        <v>0</v>
      </c>
      <c r="B5" s="318" t="s">
        <v>1</v>
      </c>
      <c r="C5" s="319"/>
      <c r="D5" s="320"/>
      <c r="E5" s="4" t="s">
        <v>2</v>
      </c>
      <c r="F5" s="192" t="s">
        <v>128</v>
      </c>
      <c r="G5" s="192" t="s">
        <v>129</v>
      </c>
      <c r="H5" s="255" t="s">
        <v>124</v>
      </c>
      <c r="I5" s="257" t="s">
        <v>125</v>
      </c>
      <c r="J5" s="257" t="s">
        <v>126</v>
      </c>
      <c r="K5" s="256" t="s">
        <v>127</v>
      </c>
      <c r="L5" s="4" t="s">
        <v>15</v>
      </c>
    </row>
    <row r="6" spans="1:15" ht="15.75" thickBot="1" x14ac:dyDescent="0.3">
      <c r="A6" s="42"/>
      <c r="B6" s="313" t="s">
        <v>112</v>
      </c>
      <c r="C6" s="314"/>
      <c r="D6" s="315"/>
      <c r="E6" s="43"/>
      <c r="F6" s="44"/>
      <c r="G6" s="30"/>
      <c r="H6" s="44"/>
      <c r="I6" s="29"/>
      <c r="J6" s="29"/>
      <c r="K6" s="30"/>
      <c r="L6" s="275" t="s">
        <v>17</v>
      </c>
    </row>
    <row r="7" spans="1:15" ht="15.75" thickBot="1" x14ac:dyDescent="0.3">
      <c r="A7" s="68">
        <v>1</v>
      </c>
      <c r="B7" s="265" t="s">
        <v>71</v>
      </c>
      <c r="C7" s="74"/>
      <c r="D7" s="75"/>
      <c r="E7" s="71">
        <v>2008</v>
      </c>
      <c r="F7" s="62">
        <v>1</v>
      </c>
      <c r="G7" s="63">
        <v>1</v>
      </c>
      <c r="H7" s="62"/>
      <c r="I7" s="53"/>
      <c r="J7" s="53"/>
      <c r="K7" s="63">
        <v>1</v>
      </c>
      <c r="L7" s="276">
        <f t="shared" ref="L7:L12" si="0">F7+G7</f>
        <v>2</v>
      </c>
    </row>
    <row r="8" spans="1:15" ht="15.75" thickBot="1" x14ac:dyDescent="0.3">
      <c r="A8" s="70">
        <v>1</v>
      </c>
      <c r="B8" s="94" t="s">
        <v>81</v>
      </c>
      <c r="C8" s="15"/>
      <c r="D8" s="95"/>
      <c r="E8" s="72">
        <v>2008</v>
      </c>
      <c r="F8" s="65">
        <v>1</v>
      </c>
      <c r="G8" s="66">
        <v>3</v>
      </c>
      <c r="H8" s="65"/>
      <c r="I8" s="7"/>
      <c r="J8" s="7"/>
      <c r="K8" s="66">
        <v>2</v>
      </c>
      <c r="L8" s="276">
        <f t="shared" si="0"/>
        <v>4</v>
      </c>
    </row>
    <row r="9" spans="1:15" ht="15.75" thickBot="1" x14ac:dyDescent="0.3">
      <c r="A9" s="70">
        <v>3</v>
      </c>
      <c r="B9" s="120" t="s">
        <v>80</v>
      </c>
      <c r="C9" s="14"/>
      <c r="D9" s="79"/>
      <c r="E9" s="72">
        <v>2008</v>
      </c>
      <c r="F9" s="65">
        <v>3</v>
      </c>
      <c r="G9" s="66">
        <v>5</v>
      </c>
      <c r="H9" s="65"/>
      <c r="I9" s="7"/>
      <c r="J9" s="7"/>
      <c r="K9" s="66">
        <v>3</v>
      </c>
      <c r="L9" s="276">
        <f t="shared" si="0"/>
        <v>8</v>
      </c>
    </row>
    <row r="10" spans="1:15" ht="15.75" thickBot="1" x14ac:dyDescent="0.3">
      <c r="A10" s="69">
        <v>3</v>
      </c>
      <c r="B10" s="267" t="s">
        <v>132</v>
      </c>
      <c r="C10" s="25"/>
      <c r="D10" s="90"/>
      <c r="E10" s="73">
        <v>2009</v>
      </c>
      <c r="F10" s="64">
        <v>6</v>
      </c>
      <c r="G10" s="55">
        <v>2</v>
      </c>
      <c r="H10" s="64"/>
      <c r="I10" s="6"/>
      <c r="J10" s="6"/>
      <c r="K10" s="55">
        <v>3</v>
      </c>
      <c r="L10" s="276">
        <f t="shared" si="0"/>
        <v>8</v>
      </c>
    </row>
    <row r="11" spans="1:15" ht="15.75" thickBot="1" x14ac:dyDescent="0.3">
      <c r="A11" s="115">
        <v>5</v>
      </c>
      <c r="B11" s="266" t="s">
        <v>94</v>
      </c>
      <c r="C11" s="141"/>
      <c r="D11" s="142"/>
      <c r="E11" s="116">
        <v>2008</v>
      </c>
      <c r="F11" s="67">
        <v>4</v>
      </c>
      <c r="G11" s="112">
        <v>5</v>
      </c>
      <c r="H11" s="111"/>
      <c r="I11" s="113"/>
      <c r="J11" s="113"/>
      <c r="K11" s="112">
        <v>3</v>
      </c>
      <c r="L11" s="276">
        <f t="shared" si="0"/>
        <v>9</v>
      </c>
    </row>
    <row r="12" spans="1:15" ht="15.75" thickBot="1" x14ac:dyDescent="0.3">
      <c r="A12" s="208">
        <v>5</v>
      </c>
      <c r="B12" s="145" t="s">
        <v>65</v>
      </c>
      <c r="C12" s="86"/>
      <c r="D12" s="87"/>
      <c r="E12" s="209">
        <v>2008</v>
      </c>
      <c r="F12" s="205">
        <v>5</v>
      </c>
      <c r="G12" s="177">
        <v>4</v>
      </c>
      <c r="H12" s="207"/>
      <c r="I12" s="210"/>
      <c r="J12" s="210"/>
      <c r="K12" s="211">
        <v>3</v>
      </c>
      <c r="L12" s="276">
        <f t="shared" si="0"/>
        <v>9</v>
      </c>
    </row>
    <row r="13" spans="1:15" ht="15.75" thickBot="1" x14ac:dyDescent="0.3">
      <c r="A13" s="3"/>
      <c r="B13" s="321" t="s">
        <v>111</v>
      </c>
      <c r="C13" s="322"/>
      <c r="D13" s="323"/>
      <c r="E13" s="19"/>
      <c r="F13" s="305"/>
      <c r="G13" s="144"/>
      <c r="H13" s="126"/>
      <c r="I13" s="127"/>
      <c r="J13" s="127"/>
      <c r="K13" s="132"/>
      <c r="L13" s="276"/>
    </row>
    <row r="14" spans="1:15" ht="15.75" thickBot="1" x14ac:dyDescent="0.3">
      <c r="A14" s="139">
        <v>1</v>
      </c>
      <c r="B14" s="157" t="s">
        <v>75</v>
      </c>
      <c r="C14" s="158"/>
      <c r="D14" s="159"/>
      <c r="E14" s="133">
        <v>2008</v>
      </c>
      <c r="F14" s="114">
        <v>1</v>
      </c>
      <c r="G14" s="306">
        <v>5</v>
      </c>
      <c r="H14" s="134"/>
      <c r="I14" s="109"/>
      <c r="J14" s="109"/>
      <c r="K14" s="135"/>
      <c r="L14" s="276">
        <f t="shared" ref="L14:L28" si="1">F14+G14</f>
        <v>6</v>
      </c>
    </row>
    <row r="15" spans="1:15" ht="15.75" thickBot="1" x14ac:dyDescent="0.3">
      <c r="A15" s="70">
        <v>2</v>
      </c>
      <c r="B15" s="143" t="s">
        <v>64</v>
      </c>
      <c r="C15" s="15"/>
      <c r="D15" s="95"/>
      <c r="E15" s="110">
        <v>2008</v>
      </c>
      <c r="F15" s="26">
        <v>4</v>
      </c>
      <c r="G15" s="307">
        <v>3</v>
      </c>
      <c r="H15" s="16"/>
      <c r="I15" s="7"/>
      <c r="J15" s="7"/>
      <c r="K15" s="13"/>
      <c r="L15" s="276">
        <f t="shared" si="1"/>
        <v>7</v>
      </c>
    </row>
    <row r="16" spans="1:15" ht="15.75" thickBot="1" x14ac:dyDescent="0.3">
      <c r="A16" s="70">
        <v>2</v>
      </c>
      <c r="B16" s="78" t="s">
        <v>76</v>
      </c>
      <c r="C16" s="14"/>
      <c r="D16" s="79"/>
      <c r="E16" s="110">
        <v>2008</v>
      </c>
      <c r="F16" s="26">
        <v>5</v>
      </c>
      <c r="G16" s="307">
        <v>2</v>
      </c>
      <c r="H16" s="16"/>
      <c r="I16" s="7"/>
      <c r="J16" s="7"/>
      <c r="K16" s="13"/>
      <c r="L16" s="276">
        <f t="shared" si="1"/>
        <v>7</v>
      </c>
    </row>
    <row r="17" spans="1:12" ht="15.75" thickBot="1" x14ac:dyDescent="0.3">
      <c r="A17" s="69">
        <v>2</v>
      </c>
      <c r="B17" s="91" t="s">
        <v>78</v>
      </c>
      <c r="C17" s="88"/>
      <c r="D17" s="92"/>
      <c r="E17" s="110">
        <v>2008</v>
      </c>
      <c r="F17" s="26">
        <v>6</v>
      </c>
      <c r="G17" s="308">
        <v>1</v>
      </c>
      <c r="H17" s="59"/>
      <c r="I17" s="6"/>
      <c r="J17" s="6"/>
      <c r="K17" s="20"/>
      <c r="L17" s="276">
        <f t="shared" si="1"/>
        <v>7</v>
      </c>
    </row>
    <row r="18" spans="1:12" ht="15.75" thickBot="1" x14ac:dyDescent="0.3">
      <c r="A18" s="70">
        <v>5</v>
      </c>
      <c r="B18" s="78" t="s">
        <v>40</v>
      </c>
      <c r="C18" s="14"/>
      <c r="D18" s="79"/>
      <c r="E18" s="110">
        <v>2008</v>
      </c>
      <c r="F18" s="26">
        <v>3</v>
      </c>
      <c r="G18" s="307">
        <v>8</v>
      </c>
      <c r="H18" s="16"/>
      <c r="I18" s="7"/>
      <c r="J18" s="7"/>
      <c r="K18" s="13"/>
      <c r="L18" s="276">
        <f t="shared" si="1"/>
        <v>11</v>
      </c>
    </row>
    <row r="19" spans="1:12" ht="15.75" thickBot="1" x14ac:dyDescent="0.3">
      <c r="A19" s="70">
        <v>6</v>
      </c>
      <c r="B19" s="94" t="s">
        <v>96</v>
      </c>
      <c r="C19" s="15"/>
      <c r="D19" s="95"/>
      <c r="E19" s="110">
        <v>2009</v>
      </c>
      <c r="F19" s="26">
        <v>9</v>
      </c>
      <c r="G19" s="307">
        <v>3</v>
      </c>
      <c r="H19" s="16"/>
      <c r="I19" s="7"/>
      <c r="J19" s="7"/>
      <c r="K19" s="13"/>
      <c r="L19" s="276">
        <f t="shared" si="1"/>
        <v>12</v>
      </c>
    </row>
    <row r="20" spans="1:12" ht="15.75" thickBot="1" x14ac:dyDescent="0.3">
      <c r="A20" s="183">
        <v>7</v>
      </c>
      <c r="B20" s="269" t="s">
        <v>74</v>
      </c>
      <c r="C20" s="272"/>
      <c r="D20" s="273"/>
      <c r="E20" s="184">
        <v>2008</v>
      </c>
      <c r="F20" s="311">
        <v>2</v>
      </c>
      <c r="G20" s="309">
        <v>11</v>
      </c>
      <c r="H20" s="185"/>
      <c r="I20" s="186"/>
      <c r="J20" s="187"/>
      <c r="K20" s="188"/>
      <c r="L20" s="276">
        <f t="shared" si="1"/>
        <v>13</v>
      </c>
    </row>
    <row r="21" spans="1:12" ht="15.75" thickBot="1" x14ac:dyDescent="0.3">
      <c r="A21" s="69">
        <v>8</v>
      </c>
      <c r="B21" s="91" t="s">
        <v>77</v>
      </c>
      <c r="C21" s="88"/>
      <c r="D21" s="92"/>
      <c r="E21" s="110">
        <v>2008</v>
      </c>
      <c r="F21" s="26">
        <v>7</v>
      </c>
      <c r="G21" s="308">
        <v>9</v>
      </c>
      <c r="H21" s="59"/>
      <c r="I21" s="6"/>
      <c r="J21" s="6"/>
      <c r="K21" s="20"/>
      <c r="L21" s="276">
        <f t="shared" si="1"/>
        <v>16</v>
      </c>
    </row>
    <row r="22" spans="1:12" ht="15.75" thickBot="1" x14ac:dyDescent="0.3">
      <c r="A22" s="70">
        <v>9</v>
      </c>
      <c r="B22" s="147" t="s">
        <v>79</v>
      </c>
      <c r="C22" s="18"/>
      <c r="D22" s="84"/>
      <c r="E22" s="110">
        <v>2008</v>
      </c>
      <c r="F22" s="26">
        <v>8</v>
      </c>
      <c r="G22" s="308">
        <v>11</v>
      </c>
      <c r="H22" s="59"/>
      <c r="I22" s="6"/>
      <c r="J22" s="6"/>
      <c r="K22" s="20"/>
      <c r="L22" s="276">
        <f t="shared" si="1"/>
        <v>19</v>
      </c>
    </row>
    <row r="23" spans="1:12" ht="15.75" thickBot="1" x14ac:dyDescent="0.3">
      <c r="A23" s="70">
        <v>9</v>
      </c>
      <c r="B23" s="160" t="s">
        <v>73</v>
      </c>
      <c r="C23" s="161"/>
      <c r="D23" s="162"/>
      <c r="E23" s="110">
        <v>2008</v>
      </c>
      <c r="F23" s="26">
        <v>12</v>
      </c>
      <c r="G23" s="307">
        <v>7</v>
      </c>
      <c r="H23" s="16"/>
      <c r="I23" s="7"/>
      <c r="J23" s="7"/>
      <c r="K23" s="13"/>
      <c r="L23" s="276">
        <f t="shared" si="1"/>
        <v>19</v>
      </c>
    </row>
    <row r="24" spans="1:12" ht="15.75" thickBot="1" x14ac:dyDescent="0.3">
      <c r="A24" s="146">
        <v>9</v>
      </c>
      <c r="B24" s="271" t="s">
        <v>133</v>
      </c>
      <c r="C24" s="18"/>
      <c r="D24" s="84"/>
      <c r="E24" s="148">
        <v>2008</v>
      </c>
      <c r="F24" s="150">
        <v>14</v>
      </c>
      <c r="G24" s="310">
        <v>5</v>
      </c>
      <c r="H24" s="51"/>
      <c r="I24" s="52"/>
      <c r="J24" s="52"/>
      <c r="K24" s="13"/>
      <c r="L24" s="276">
        <f t="shared" si="1"/>
        <v>19</v>
      </c>
    </row>
    <row r="25" spans="1:12" ht="15.75" thickBot="1" x14ac:dyDescent="0.3">
      <c r="A25" s="69">
        <v>12</v>
      </c>
      <c r="B25" s="89" t="s">
        <v>48</v>
      </c>
      <c r="C25" s="25"/>
      <c r="D25" s="90"/>
      <c r="E25" s="110">
        <v>2006</v>
      </c>
      <c r="F25" s="26">
        <v>10</v>
      </c>
      <c r="G25" s="308">
        <v>11</v>
      </c>
      <c r="H25" s="274"/>
      <c r="I25" s="6"/>
      <c r="J25" s="6"/>
      <c r="K25" s="20"/>
      <c r="L25" s="276">
        <f t="shared" si="1"/>
        <v>21</v>
      </c>
    </row>
    <row r="26" spans="1:12" ht="15.75" thickBot="1" x14ac:dyDescent="0.3">
      <c r="A26" s="153">
        <v>13</v>
      </c>
      <c r="B26" s="270" t="s">
        <v>97</v>
      </c>
      <c r="C26" s="121"/>
      <c r="D26" s="122"/>
      <c r="E26" s="156">
        <v>2008</v>
      </c>
      <c r="F26" s="312">
        <v>11</v>
      </c>
      <c r="G26" s="155">
        <v>11</v>
      </c>
      <c r="H26" s="154"/>
      <c r="I26" s="113"/>
      <c r="J26" s="113"/>
      <c r="K26" s="138"/>
      <c r="L26" s="276">
        <f t="shared" si="1"/>
        <v>22</v>
      </c>
    </row>
    <row r="27" spans="1:12" ht="15.75" thickBot="1" x14ac:dyDescent="0.3">
      <c r="A27" s="153">
        <v>14</v>
      </c>
      <c r="B27" s="140" t="s">
        <v>88</v>
      </c>
      <c r="C27" s="141"/>
      <c r="D27" s="142"/>
      <c r="E27" s="156">
        <v>2008</v>
      </c>
      <c r="F27" s="312">
        <v>13</v>
      </c>
      <c r="G27" s="155">
        <v>11</v>
      </c>
      <c r="H27" s="154"/>
      <c r="I27" s="113"/>
      <c r="J27" s="113"/>
      <c r="K27" s="138"/>
      <c r="L27" s="276">
        <f t="shared" si="1"/>
        <v>24</v>
      </c>
    </row>
    <row r="28" spans="1:12" ht="15.75" thickBot="1" x14ac:dyDescent="0.3">
      <c r="A28" s="153">
        <v>14</v>
      </c>
      <c r="B28" s="268" t="s">
        <v>134</v>
      </c>
      <c r="C28" s="141"/>
      <c r="D28" s="142"/>
      <c r="E28" s="156"/>
      <c r="F28" s="312">
        <v>14</v>
      </c>
      <c r="G28" s="155">
        <v>10</v>
      </c>
      <c r="H28" s="154"/>
      <c r="I28" s="113"/>
      <c r="J28" s="113"/>
      <c r="K28" s="138"/>
      <c r="L28" s="277">
        <f t="shared" si="1"/>
        <v>24</v>
      </c>
    </row>
  </sheetData>
  <sortState ref="A14:L28">
    <sortCondition ref="L14:L28"/>
  </sortState>
  <mergeCells count="5">
    <mergeCell ref="B6:D6"/>
    <mergeCell ref="B13:D13"/>
    <mergeCell ref="A1:L2"/>
    <mergeCell ref="A3:L3"/>
    <mergeCell ref="B5:D5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3"/>
  <sheetViews>
    <sheetView topLeftCell="A14" zoomScale="93" zoomScaleNormal="93" workbookViewId="0">
      <selection activeCell="I24" sqref="I24"/>
    </sheetView>
  </sheetViews>
  <sheetFormatPr defaultRowHeight="15" x14ac:dyDescent="0.25"/>
  <cols>
    <col min="1" max="1" width="7.42578125" customWidth="1"/>
    <col min="4" max="4" width="4.7109375" customWidth="1"/>
    <col min="5" max="5" width="8.5703125" customWidth="1"/>
    <col min="6" max="6" width="10.140625" customWidth="1"/>
    <col min="7" max="7" width="9.42578125" customWidth="1"/>
    <col min="8" max="9" width="11" customWidth="1"/>
    <col min="10" max="10" width="9.7109375" customWidth="1"/>
    <col min="11" max="12" width="10.85546875" customWidth="1"/>
  </cols>
  <sheetData>
    <row r="1" spans="1:15" ht="15" customHeight="1" x14ac:dyDescent="0.25">
      <c r="A1" s="316" t="s">
        <v>18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2"/>
      <c r="N1" s="2"/>
      <c r="O1" s="2"/>
    </row>
    <row r="2" spans="1:15" ht="47.25" customHeight="1" x14ac:dyDescent="0.25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2"/>
      <c r="N2" s="2"/>
      <c r="O2" s="2"/>
    </row>
    <row r="3" spans="1:15" ht="22.5" customHeight="1" x14ac:dyDescent="0.25">
      <c r="A3" s="317" t="s">
        <v>138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1"/>
      <c r="N3" s="1"/>
      <c r="O3" s="1"/>
    </row>
    <row r="4" spans="1:15" ht="23.25" customHeight="1" thickBot="1" x14ac:dyDescent="0.3">
      <c r="A4" s="28" t="s">
        <v>108</v>
      </c>
      <c r="B4" s="28"/>
      <c r="C4" s="28"/>
      <c r="D4" s="5"/>
      <c r="E4" s="5"/>
      <c r="F4" s="5"/>
      <c r="G4" s="5"/>
      <c r="H4" s="5"/>
      <c r="I4" s="5"/>
      <c r="J4" s="5"/>
      <c r="K4" s="5"/>
      <c r="L4" s="5"/>
      <c r="M4" s="1"/>
      <c r="N4" s="1"/>
      <c r="O4" s="1"/>
    </row>
    <row r="5" spans="1:15" ht="15.75" thickBot="1" x14ac:dyDescent="0.3">
      <c r="A5" s="4" t="s">
        <v>0</v>
      </c>
      <c r="B5" s="318" t="s">
        <v>1</v>
      </c>
      <c r="C5" s="319"/>
      <c r="D5" s="320"/>
      <c r="E5" s="4" t="s">
        <v>2</v>
      </c>
      <c r="F5" s="192" t="s">
        <v>128</v>
      </c>
      <c r="G5" s="192" t="s">
        <v>129</v>
      </c>
      <c r="H5" s="255" t="s">
        <v>124</v>
      </c>
      <c r="I5" s="257" t="s">
        <v>125</v>
      </c>
      <c r="J5" s="257" t="s">
        <v>126</v>
      </c>
      <c r="K5" s="256" t="s">
        <v>127</v>
      </c>
      <c r="L5" s="4" t="s">
        <v>15</v>
      </c>
    </row>
    <row r="6" spans="1:15" ht="15.75" thickBot="1" x14ac:dyDescent="0.3">
      <c r="A6" s="42"/>
      <c r="B6" s="313" t="s">
        <v>107</v>
      </c>
      <c r="C6" s="314"/>
      <c r="D6" s="315"/>
      <c r="E6" s="43"/>
      <c r="F6" s="44"/>
      <c r="G6" s="30"/>
      <c r="H6" s="44"/>
      <c r="I6" s="29"/>
      <c r="J6" s="29"/>
      <c r="K6" s="30"/>
      <c r="L6" s="275"/>
    </row>
    <row r="7" spans="1:15" ht="15.75" thickBot="1" x14ac:dyDescent="0.3">
      <c r="A7" s="68">
        <v>1</v>
      </c>
      <c r="B7" s="117" t="s">
        <v>60</v>
      </c>
      <c r="C7" s="118"/>
      <c r="D7" s="119"/>
      <c r="E7" s="71">
        <v>2004</v>
      </c>
      <c r="F7" s="62">
        <v>1</v>
      </c>
      <c r="G7" s="63">
        <v>2</v>
      </c>
      <c r="H7" s="62">
        <v>1</v>
      </c>
      <c r="I7" s="53">
        <v>1</v>
      </c>
      <c r="J7" s="53">
        <v>1</v>
      </c>
      <c r="K7" s="63">
        <v>1</v>
      </c>
      <c r="L7" s="276">
        <f>SUM(F7:K7)</f>
        <v>7</v>
      </c>
    </row>
    <row r="8" spans="1:15" ht="15.75" thickBot="1" x14ac:dyDescent="0.3">
      <c r="A8" s="69">
        <v>2</v>
      </c>
      <c r="B8" s="89" t="s">
        <v>4</v>
      </c>
      <c r="C8" s="25"/>
      <c r="D8" s="90"/>
      <c r="E8" s="72">
        <v>2005</v>
      </c>
      <c r="F8" s="64">
        <v>6</v>
      </c>
      <c r="G8" s="55">
        <v>1</v>
      </c>
      <c r="H8" s="64">
        <v>2</v>
      </c>
      <c r="I8" s="6">
        <v>2</v>
      </c>
      <c r="J8" s="6">
        <v>2</v>
      </c>
      <c r="K8" s="55">
        <v>2</v>
      </c>
      <c r="L8" s="276">
        <f>SUM(F8:K8)</f>
        <v>15</v>
      </c>
    </row>
    <row r="9" spans="1:15" ht="15.75" thickBot="1" x14ac:dyDescent="0.3">
      <c r="A9" s="69">
        <v>3</v>
      </c>
      <c r="B9" s="82" t="s">
        <v>5</v>
      </c>
      <c r="C9" s="23"/>
      <c r="D9" s="77"/>
      <c r="E9" s="73">
        <v>2004</v>
      </c>
      <c r="F9" s="64">
        <v>5</v>
      </c>
      <c r="G9" s="55">
        <v>3</v>
      </c>
      <c r="H9" s="64">
        <v>3</v>
      </c>
      <c r="I9" s="6">
        <v>3</v>
      </c>
      <c r="J9" s="6">
        <v>4</v>
      </c>
      <c r="K9" s="55">
        <v>4</v>
      </c>
      <c r="L9" s="276">
        <f>SUM(F9:K9)</f>
        <v>22</v>
      </c>
    </row>
    <row r="10" spans="1:15" ht="15.75" thickBot="1" x14ac:dyDescent="0.3">
      <c r="A10" s="70">
        <v>4</v>
      </c>
      <c r="B10" s="124" t="s">
        <v>53</v>
      </c>
      <c r="C10" s="123"/>
      <c r="D10" s="125"/>
      <c r="E10" s="72">
        <v>2004</v>
      </c>
      <c r="F10" s="65">
        <v>3</v>
      </c>
      <c r="G10" s="66">
        <v>7</v>
      </c>
      <c r="H10" s="65">
        <v>3</v>
      </c>
      <c r="I10" s="7">
        <v>3</v>
      </c>
      <c r="J10" s="7">
        <v>5</v>
      </c>
      <c r="K10" s="66">
        <v>5</v>
      </c>
      <c r="L10" s="276">
        <f>SUM(F10:K10)</f>
        <v>26</v>
      </c>
    </row>
    <row r="11" spans="1:15" ht="15.75" thickBot="1" x14ac:dyDescent="0.3">
      <c r="A11" s="70">
        <v>5</v>
      </c>
      <c r="B11" s="120" t="s">
        <v>34</v>
      </c>
      <c r="C11" s="14"/>
      <c r="D11" s="79"/>
      <c r="E11" s="72">
        <v>2004</v>
      </c>
      <c r="F11" s="65">
        <v>4</v>
      </c>
      <c r="G11" s="66">
        <v>11</v>
      </c>
      <c r="H11" s="65">
        <v>3</v>
      </c>
      <c r="I11" s="7">
        <v>3</v>
      </c>
      <c r="J11" s="7">
        <v>3</v>
      </c>
      <c r="K11" s="66">
        <v>3</v>
      </c>
      <c r="L11" s="276">
        <f>SUM(F11:K11)</f>
        <v>27</v>
      </c>
    </row>
    <row r="12" spans="1:15" ht="15.75" thickBot="1" x14ac:dyDescent="0.3">
      <c r="A12" s="70">
        <v>6</v>
      </c>
      <c r="B12" s="124" t="s">
        <v>54</v>
      </c>
      <c r="C12" s="123"/>
      <c r="D12" s="125"/>
      <c r="E12" s="72">
        <v>2004</v>
      </c>
      <c r="F12" s="65">
        <v>2</v>
      </c>
      <c r="G12" s="66">
        <v>11</v>
      </c>
      <c r="H12" s="65">
        <v>3</v>
      </c>
      <c r="I12" s="7">
        <v>3</v>
      </c>
      <c r="J12" s="7">
        <v>5</v>
      </c>
      <c r="K12" s="66">
        <v>5</v>
      </c>
      <c r="L12" s="276">
        <f>SUM(F12:K12)</f>
        <v>29</v>
      </c>
    </row>
    <row r="13" spans="1:15" ht="15.75" thickBot="1" x14ac:dyDescent="0.3">
      <c r="A13" s="70">
        <v>7</v>
      </c>
      <c r="B13" s="120" t="s">
        <v>30</v>
      </c>
      <c r="C13" s="14"/>
      <c r="D13" s="79"/>
      <c r="E13" s="72">
        <v>2005</v>
      </c>
      <c r="F13" s="65">
        <v>11</v>
      </c>
      <c r="G13" s="66">
        <v>4</v>
      </c>
      <c r="H13" s="65">
        <v>3</v>
      </c>
      <c r="I13" s="7">
        <v>3</v>
      </c>
      <c r="J13" s="7">
        <v>5</v>
      </c>
      <c r="K13" s="66">
        <v>5</v>
      </c>
      <c r="L13" s="276">
        <f>SUM(F13:K13)</f>
        <v>31</v>
      </c>
    </row>
    <row r="14" spans="1:15" ht="15.75" thickBot="1" x14ac:dyDescent="0.3">
      <c r="A14" s="69">
        <v>8</v>
      </c>
      <c r="B14" s="89" t="s">
        <v>26</v>
      </c>
      <c r="C14" s="25"/>
      <c r="D14" s="90"/>
      <c r="E14" s="72">
        <v>2004</v>
      </c>
      <c r="F14" s="64">
        <v>8</v>
      </c>
      <c r="G14" s="55">
        <v>8</v>
      </c>
      <c r="H14" s="64">
        <v>3</v>
      </c>
      <c r="I14" s="6">
        <v>3</v>
      </c>
      <c r="J14" s="6">
        <v>5</v>
      </c>
      <c r="K14" s="55">
        <v>5</v>
      </c>
      <c r="L14" s="276">
        <f>SUM(F14:K14)</f>
        <v>32</v>
      </c>
    </row>
    <row r="15" spans="1:15" ht="15.75" thickBot="1" x14ac:dyDescent="0.3">
      <c r="A15" s="70">
        <v>9</v>
      </c>
      <c r="B15" s="262" t="s">
        <v>130</v>
      </c>
      <c r="C15" s="14"/>
      <c r="D15" s="79"/>
      <c r="E15" s="72"/>
      <c r="F15" s="64">
        <v>13</v>
      </c>
      <c r="G15" s="55">
        <v>4</v>
      </c>
      <c r="H15" s="64">
        <v>3</v>
      </c>
      <c r="I15" s="7">
        <v>3</v>
      </c>
      <c r="J15" s="7">
        <v>5</v>
      </c>
      <c r="K15" s="66">
        <v>5</v>
      </c>
      <c r="L15" s="276">
        <f>SUM(F15:K15)</f>
        <v>33</v>
      </c>
    </row>
    <row r="16" spans="1:15" ht="15.75" thickBot="1" x14ac:dyDescent="0.3">
      <c r="A16" s="69">
        <v>10</v>
      </c>
      <c r="B16" s="263" t="s">
        <v>56</v>
      </c>
      <c r="C16" s="24"/>
      <c r="D16" s="93"/>
      <c r="E16" s="73">
        <v>2004</v>
      </c>
      <c r="F16" s="64">
        <v>7</v>
      </c>
      <c r="G16" s="55">
        <v>11</v>
      </c>
      <c r="H16" s="64">
        <v>3</v>
      </c>
      <c r="I16" s="6">
        <v>3</v>
      </c>
      <c r="J16" s="6">
        <v>5</v>
      </c>
      <c r="K16" s="55">
        <v>5</v>
      </c>
      <c r="L16" s="276">
        <f>SUM(F16:K16)</f>
        <v>34</v>
      </c>
    </row>
    <row r="17" spans="1:12" ht="15.75" thickBot="1" x14ac:dyDescent="0.3">
      <c r="A17" s="69">
        <v>11</v>
      </c>
      <c r="B17" s="89" t="s">
        <v>27</v>
      </c>
      <c r="C17" s="25"/>
      <c r="D17" s="90"/>
      <c r="E17" s="72">
        <v>2004</v>
      </c>
      <c r="F17" s="64">
        <v>10</v>
      </c>
      <c r="G17" s="55">
        <v>9</v>
      </c>
      <c r="H17" s="64">
        <v>3</v>
      </c>
      <c r="I17" s="6">
        <v>3</v>
      </c>
      <c r="J17" s="6">
        <v>5</v>
      </c>
      <c r="K17" s="55">
        <v>5</v>
      </c>
      <c r="L17" s="276">
        <f>SUM(F17:K17)</f>
        <v>35</v>
      </c>
    </row>
    <row r="18" spans="1:12" ht="15.75" thickBot="1" x14ac:dyDescent="0.3">
      <c r="A18" s="115">
        <v>12</v>
      </c>
      <c r="B18" s="288" t="s">
        <v>137</v>
      </c>
      <c r="C18" s="121"/>
      <c r="D18" s="122"/>
      <c r="E18" s="116"/>
      <c r="F18" s="67">
        <v>13</v>
      </c>
      <c r="G18" s="57">
        <v>6</v>
      </c>
      <c r="H18" s="67">
        <v>3</v>
      </c>
      <c r="I18" s="113">
        <v>3</v>
      </c>
      <c r="J18" s="113">
        <v>5</v>
      </c>
      <c r="K18" s="112">
        <v>5</v>
      </c>
      <c r="L18" s="276">
        <f>SUM(F18:K18)</f>
        <v>35</v>
      </c>
    </row>
    <row r="19" spans="1:12" ht="15.75" thickBot="1" x14ac:dyDescent="0.3">
      <c r="A19" s="153">
        <v>13</v>
      </c>
      <c r="B19" s="289" t="s">
        <v>28</v>
      </c>
      <c r="C19" s="121"/>
      <c r="D19" s="122"/>
      <c r="E19" s="156">
        <v>2004</v>
      </c>
      <c r="F19" s="205">
        <v>9</v>
      </c>
      <c r="G19" s="177">
        <v>11</v>
      </c>
      <c r="H19" s="207">
        <v>3</v>
      </c>
      <c r="I19" s="176">
        <v>3</v>
      </c>
      <c r="J19" s="176">
        <v>5</v>
      </c>
      <c r="K19" s="290">
        <v>5</v>
      </c>
      <c r="L19" s="276">
        <f>SUM(F19:K19)</f>
        <v>36</v>
      </c>
    </row>
    <row r="20" spans="1:12" ht="15.75" thickBot="1" x14ac:dyDescent="0.3">
      <c r="A20" s="258"/>
      <c r="B20" s="262" t="s">
        <v>131</v>
      </c>
      <c r="C20" s="14"/>
      <c r="D20" s="79"/>
      <c r="E20" s="259"/>
      <c r="F20" s="202">
        <v>13</v>
      </c>
      <c r="G20" s="200">
        <v>10</v>
      </c>
      <c r="H20" s="301">
        <v>3</v>
      </c>
      <c r="I20" s="260">
        <v>3</v>
      </c>
      <c r="J20" s="260">
        <v>5</v>
      </c>
      <c r="K20" s="261">
        <v>5</v>
      </c>
      <c r="L20" s="276">
        <f>SUM(F20:K20)</f>
        <v>39</v>
      </c>
    </row>
    <row r="21" spans="1:12" ht="15.75" thickBot="1" x14ac:dyDescent="0.3">
      <c r="A21" s="131"/>
      <c r="B21" s="324" t="s">
        <v>109</v>
      </c>
      <c r="C21" s="325"/>
      <c r="D21" s="326"/>
      <c r="E21" s="291"/>
      <c r="F21" s="302"/>
      <c r="G21" s="303"/>
      <c r="H21" s="304"/>
      <c r="I21" s="292"/>
      <c r="J21" s="292"/>
      <c r="K21" s="293"/>
      <c r="L21" s="276"/>
    </row>
    <row r="22" spans="1:12" ht="15.75" thickBot="1" x14ac:dyDescent="0.3">
      <c r="A22" s="114">
        <v>1</v>
      </c>
      <c r="B22" s="128" t="s">
        <v>59</v>
      </c>
      <c r="C22" s="129"/>
      <c r="D22" s="130"/>
      <c r="E22" s="133">
        <v>2004</v>
      </c>
      <c r="F22" s="108">
        <v>1</v>
      </c>
      <c r="G22" s="54">
        <v>1</v>
      </c>
      <c r="H22" s="134">
        <v>3</v>
      </c>
      <c r="I22" s="109">
        <v>2</v>
      </c>
      <c r="J22" s="109">
        <v>2</v>
      </c>
      <c r="K22" s="54">
        <v>1</v>
      </c>
      <c r="L22" s="276">
        <f>SUM(F22:K22)</f>
        <v>10</v>
      </c>
    </row>
    <row r="23" spans="1:12" ht="15.75" thickBot="1" x14ac:dyDescent="0.3">
      <c r="A23" s="198">
        <v>2</v>
      </c>
      <c r="B23" s="264" t="s">
        <v>43</v>
      </c>
      <c r="C23" s="14"/>
      <c r="D23" s="79"/>
      <c r="E23" s="110">
        <v>2005</v>
      </c>
      <c r="F23" s="64">
        <v>3</v>
      </c>
      <c r="G23" s="55">
        <v>2</v>
      </c>
      <c r="H23" s="59">
        <v>5</v>
      </c>
      <c r="I23" s="7">
        <v>3</v>
      </c>
      <c r="J23" s="7">
        <v>4</v>
      </c>
      <c r="K23" s="66">
        <v>6</v>
      </c>
      <c r="L23" s="276">
        <f>SUM(F23:K23)</f>
        <v>23</v>
      </c>
    </row>
    <row r="24" spans="1:12" ht="15.75" thickBot="1" x14ac:dyDescent="0.3">
      <c r="A24" s="26">
        <v>3</v>
      </c>
      <c r="B24" s="91" t="s">
        <v>6</v>
      </c>
      <c r="C24" s="88"/>
      <c r="D24" s="92"/>
      <c r="E24" s="110">
        <v>2005</v>
      </c>
      <c r="F24" s="64">
        <v>5</v>
      </c>
      <c r="G24" s="55">
        <v>3</v>
      </c>
      <c r="H24" s="59">
        <v>8</v>
      </c>
      <c r="I24" s="6">
        <v>4</v>
      </c>
      <c r="J24" s="6">
        <v>3</v>
      </c>
      <c r="K24" s="55">
        <v>4</v>
      </c>
      <c r="L24" s="276">
        <f>SUM(F24:K24)</f>
        <v>27</v>
      </c>
    </row>
    <row r="25" spans="1:12" ht="15.75" thickBot="1" x14ac:dyDescent="0.3">
      <c r="A25" s="198">
        <v>4</v>
      </c>
      <c r="B25" s="348" t="s">
        <v>139</v>
      </c>
      <c r="D25" s="351"/>
      <c r="E25" s="352">
        <v>2004</v>
      </c>
      <c r="F25" s="353">
        <v>12</v>
      </c>
      <c r="G25" s="354">
        <v>7</v>
      </c>
      <c r="H25" s="355">
        <v>4</v>
      </c>
      <c r="I25" s="285">
        <v>1</v>
      </c>
      <c r="J25" s="356">
        <v>1</v>
      </c>
      <c r="K25" s="354">
        <v>3</v>
      </c>
      <c r="L25" s="276">
        <f>SUM(F25:K25)</f>
        <v>28</v>
      </c>
    </row>
    <row r="26" spans="1:12" ht="15.75" thickBot="1" x14ac:dyDescent="0.3">
      <c r="A26" s="198">
        <v>5</v>
      </c>
      <c r="B26" s="94" t="s">
        <v>38</v>
      </c>
      <c r="C26" s="15"/>
      <c r="D26" s="95"/>
      <c r="E26" s="110">
        <v>2004</v>
      </c>
      <c r="F26" s="64">
        <v>2</v>
      </c>
      <c r="G26" s="55">
        <v>7</v>
      </c>
      <c r="H26" s="59">
        <v>8</v>
      </c>
      <c r="I26" s="7">
        <v>4</v>
      </c>
      <c r="J26" s="7">
        <v>4</v>
      </c>
      <c r="K26" s="66">
        <v>6</v>
      </c>
      <c r="L26" s="276">
        <f>SUM(F26:K26)</f>
        <v>31</v>
      </c>
    </row>
    <row r="27" spans="1:12" ht="15.75" thickBot="1" x14ac:dyDescent="0.3">
      <c r="A27" s="26">
        <v>5</v>
      </c>
      <c r="B27" s="80" t="s">
        <v>16</v>
      </c>
      <c r="C27" s="21"/>
      <c r="D27" s="81"/>
      <c r="E27" s="110">
        <v>2004</v>
      </c>
      <c r="F27" s="64">
        <v>6</v>
      </c>
      <c r="G27" s="55">
        <v>4</v>
      </c>
      <c r="H27" s="59">
        <v>8</v>
      </c>
      <c r="I27" s="6">
        <v>4</v>
      </c>
      <c r="J27" s="6">
        <v>4</v>
      </c>
      <c r="K27" s="55">
        <v>5</v>
      </c>
      <c r="L27" s="276">
        <f>SUM(F27:K27)</f>
        <v>31</v>
      </c>
    </row>
    <row r="28" spans="1:12" ht="15.75" thickBot="1" x14ac:dyDescent="0.3">
      <c r="A28" s="198">
        <v>7</v>
      </c>
      <c r="B28" s="94" t="s">
        <v>61</v>
      </c>
      <c r="C28" s="15"/>
      <c r="D28" s="95"/>
      <c r="E28" s="110">
        <v>2004</v>
      </c>
      <c r="F28" s="64">
        <v>3</v>
      </c>
      <c r="G28" s="55">
        <v>7</v>
      </c>
      <c r="H28" s="59">
        <v>8</v>
      </c>
      <c r="I28" s="7">
        <v>4</v>
      </c>
      <c r="J28" s="7">
        <v>4</v>
      </c>
      <c r="K28" s="66">
        <v>6</v>
      </c>
      <c r="L28" s="276">
        <f>SUM(F28:K28)</f>
        <v>32</v>
      </c>
    </row>
    <row r="29" spans="1:12" ht="15.75" thickBot="1" x14ac:dyDescent="0.3">
      <c r="A29" s="26">
        <v>8</v>
      </c>
      <c r="B29" s="350" t="s">
        <v>121</v>
      </c>
      <c r="C29" s="18"/>
      <c r="D29" s="84"/>
      <c r="E29" s="110">
        <v>2004</v>
      </c>
      <c r="F29" s="65">
        <v>12</v>
      </c>
      <c r="G29" s="66">
        <v>5</v>
      </c>
      <c r="H29" s="16">
        <v>8</v>
      </c>
      <c r="I29" s="7">
        <v>4</v>
      </c>
      <c r="J29" s="7">
        <v>4</v>
      </c>
      <c r="K29" s="66">
        <v>2</v>
      </c>
      <c r="L29" s="276">
        <f>SUM(F29:K29)</f>
        <v>35</v>
      </c>
    </row>
    <row r="30" spans="1:12" ht="15.75" thickBot="1" x14ac:dyDescent="0.3">
      <c r="A30" s="198">
        <v>9</v>
      </c>
      <c r="B30" s="94" t="s">
        <v>51</v>
      </c>
      <c r="C30" s="15"/>
      <c r="D30" s="95"/>
      <c r="E30" s="110">
        <v>2004</v>
      </c>
      <c r="F30" s="64">
        <v>7</v>
      </c>
      <c r="G30" s="55">
        <v>7</v>
      </c>
      <c r="H30" s="59">
        <v>8</v>
      </c>
      <c r="I30" s="7">
        <v>4</v>
      </c>
      <c r="J30" s="7">
        <v>4</v>
      </c>
      <c r="K30" s="66">
        <v>6</v>
      </c>
      <c r="L30" s="276">
        <f>SUM(F30:K30)</f>
        <v>36</v>
      </c>
    </row>
    <row r="31" spans="1:12" ht="15.75" thickBot="1" x14ac:dyDescent="0.3">
      <c r="A31" s="212">
        <v>9</v>
      </c>
      <c r="B31" s="349" t="s">
        <v>8</v>
      </c>
      <c r="C31" s="86"/>
      <c r="D31" s="87"/>
      <c r="E31" s="136">
        <v>2005</v>
      </c>
      <c r="F31" s="246">
        <v>8</v>
      </c>
      <c r="G31" s="199">
        <v>7</v>
      </c>
      <c r="H31" s="190">
        <v>8</v>
      </c>
      <c r="I31" s="247">
        <v>4</v>
      </c>
      <c r="J31" s="247">
        <v>4</v>
      </c>
      <c r="K31" s="199">
        <v>6</v>
      </c>
      <c r="L31" s="276">
        <f>SUM(F31:K31)</f>
        <v>37</v>
      </c>
    </row>
    <row r="32" spans="1:12" ht="15.75" thickBot="1" x14ac:dyDescent="0.3">
      <c r="A32" s="213">
        <v>11</v>
      </c>
      <c r="B32" s="270" t="s">
        <v>49</v>
      </c>
      <c r="C32" s="121"/>
      <c r="D32" s="122"/>
      <c r="E32" s="156">
        <v>2004</v>
      </c>
      <c r="F32" s="67">
        <v>9</v>
      </c>
      <c r="G32" s="56">
        <v>7</v>
      </c>
      <c r="H32" s="56">
        <v>8</v>
      </c>
      <c r="I32" s="113">
        <v>4</v>
      </c>
      <c r="J32" s="113">
        <v>4</v>
      </c>
      <c r="K32" s="113">
        <v>6</v>
      </c>
      <c r="L32" s="276">
        <f>SUM(F32:K32)</f>
        <v>38</v>
      </c>
    </row>
    <row r="33" spans="1:12" ht="15.75" thickBot="1" x14ac:dyDescent="0.3">
      <c r="A33" s="385">
        <v>12</v>
      </c>
      <c r="B33" s="392" t="s">
        <v>89</v>
      </c>
      <c r="C33" s="386"/>
      <c r="D33" s="393"/>
      <c r="E33" s="387">
        <v>2005</v>
      </c>
      <c r="F33" s="388">
        <v>10</v>
      </c>
      <c r="G33" s="389">
        <v>6</v>
      </c>
      <c r="H33" s="390">
        <v>8</v>
      </c>
      <c r="I33" s="391">
        <v>4</v>
      </c>
      <c r="J33" s="391">
        <v>4</v>
      </c>
      <c r="K33" s="391">
        <v>6</v>
      </c>
      <c r="L33" s="277">
        <f>SUM(F33:K33)</f>
        <v>38</v>
      </c>
    </row>
  </sheetData>
  <sortState ref="B22:L33">
    <sortCondition ref="L22:L33"/>
  </sortState>
  <mergeCells count="5">
    <mergeCell ref="B21:D21"/>
    <mergeCell ref="B6:D6"/>
    <mergeCell ref="A1:L2"/>
    <mergeCell ref="A3:L3"/>
    <mergeCell ref="B5:D5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6"/>
  <sheetViews>
    <sheetView tabSelected="1" topLeftCell="A13" zoomScale="85" zoomScaleNormal="85" workbookViewId="0">
      <selection activeCell="G22" sqref="G22"/>
    </sheetView>
  </sheetViews>
  <sheetFormatPr defaultRowHeight="15" x14ac:dyDescent="0.25"/>
  <cols>
    <col min="1" max="1" width="7.42578125" customWidth="1"/>
    <col min="4" max="4" width="4.7109375" customWidth="1"/>
    <col min="5" max="5" width="8.5703125" customWidth="1"/>
    <col min="6" max="6" width="10.140625" customWidth="1"/>
    <col min="7" max="7" width="9.42578125" customWidth="1"/>
    <col min="8" max="9" width="11" customWidth="1"/>
    <col min="10" max="10" width="9.7109375" customWidth="1"/>
    <col min="11" max="12" width="10.85546875" customWidth="1"/>
  </cols>
  <sheetData>
    <row r="1" spans="1:15" ht="15" customHeight="1" x14ac:dyDescent="0.25">
      <c r="A1" s="316" t="s">
        <v>18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2"/>
      <c r="N1" s="2"/>
      <c r="O1" s="2"/>
    </row>
    <row r="2" spans="1:15" ht="47.25" customHeight="1" x14ac:dyDescent="0.25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2"/>
      <c r="N2" s="2"/>
      <c r="O2" s="2"/>
    </row>
    <row r="3" spans="1:15" ht="22.5" customHeight="1" x14ac:dyDescent="0.25">
      <c r="A3" s="317" t="s">
        <v>138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1"/>
      <c r="N3" s="1"/>
      <c r="O3" s="1"/>
    </row>
    <row r="4" spans="1:15" ht="23.25" customHeight="1" thickBot="1" x14ac:dyDescent="0.3">
      <c r="A4" s="28" t="s">
        <v>104</v>
      </c>
      <c r="B4" s="28"/>
      <c r="C4" s="28"/>
      <c r="D4" s="5"/>
      <c r="E4" s="5"/>
      <c r="F4" s="5"/>
      <c r="G4" s="5"/>
      <c r="H4" s="5"/>
      <c r="I4" s="5"/>
      <c r="J4" s="5"/>
      <c r="K4" s="5"/>
      <c r="L4" s="5"/>
      <c r="M4" s="1"/>
      <c r="N4" s="1"/>
      <c r="O4" s="1"/>
    </row>
    <row r="5" spans="1:15" ht="15.75" thickBot="1" x14ac:dyDescent="0.3">
      <c r="A5" s="4" t="s">
        <v>0</v>
      </c>
      <c r="B5" s="318" t="s">
        <v>1</v>
      </c>
      <c r="C5" s="319"/>
      <c r="D5" s="320"/>
      <c r="E5" s="4" t="s">
        <v>2</v>
      </c>
      <c r="F5" s="192" t="s">
        <v>128</v>
      </c>
      <c r="G5" s="192" t="s">
        <v>129</v>
      </c>
      <c r="H5" s="255" t="s">
        <v>124</v>
      </c>
      <c r="I5" s="257" t="s">
        <v>125</v>
      </c>
      <c r="J5" s="257" t="s">
        <v>126</v>
      </c>
      <c r="K5" s="256" t="s">
        <v>127</v>
      </c>
      <c r="L5" s="4" t="s">
        <v>15</v>
      </c>
    </row>
    <row r="6" spans="1:15" ht="15.75" thickBot="1" x14ac:dyDescent="0.3">
      <c r="A6" s="196"/>
      <c r="B6" s="327" t="s">
        <v>106</v>
      </c>
      <c r="C6" s="314"/>
      <c r="D6" s="315"/>
      <c r="E6" s="196"/>
      <c r="F6" s="217"/>
      <c r="G6" s="218"/>
      <c r="H6" s="217"/>
      <c r="I6" s="219"/>
      <c r="J6" s="219"/>
      <c r="K6" s="218"/>
      <c r="L6" s="294"/>
    </row>
    <row r="7" spans="1:15" ht="15.75" thickBot="1" x14ac:dyDescent="0.3">
      <c r="A7" s="33">
        <v>1</v>
      </c>
      <c r="B7" s="357" t="s">
        <v>85</v>
      </c>
      <c r="C7" s="35"/>
      <c r="D7" s="36"/>
      <c r="E7" s="236">
        <v>2003</v>
      </c>
      <c r="F7" s="194">
        <v>3</v>
      </c>
      <c r="G7" s="222">
        <v>2</v>
      </c>
      <c r="H7" s="194">
        <v>2</v>
      </c>
      <c r="I7" s="220">
        <v>2</v>
      </c>
      <c r="J7" s="220">
        <v>1</v>
      </c>
      <c r="K7" s="221">
        <v>1</v>
      </c>
      <c r="L7" s="276">
        <f>SUM(F7:K7)</f>
        <v>11</v>
      </c>
    </row>
    <row r="8" spans="1:15" ht="15.75" thickBot="1" x14ac:dyDescent="0.3">
      <c r="A8" s="197">
        <v>1</v>
      </c>
      <c r="B8" s="359" t="s">
        <v>20</v>
      </c>
      <c r="C8" s="364"/>
      <c r="D8" s="367"/>
      <c r="E8" s="39">
        <v>2002</v>
      </c>
      <c r="F8" s="47">
        <v>1</v>
      </c>
      <c r="G8" s="371">
        <v>1</v>
      </c>
      <c r="H8" s="47">
        <v>1</v>
      </c>
      <c r="I8" s="8">
        <v>1</v>
      </c>
      <c r="J8" s="8">
        <v>5</v>
      </c>
      <c r="K8" s="32">
        <v>2</v>
      </c>
      <c r="L8" s="276">
        <f>SUM(F8:K8)</f>
        <v>11</v>
      </c>
    </row>
    <row r="9" spans="1:15" ht="15.75" thickBot="1" x14ac:dyDescent="0.3">
      <c r="A9" s="34">
        <v>3</v>
      </c>
      <c r="B9" s="358" t="s">
        <v>47</v>
      </c>
      <c r="C9" s="363"/>
      <c r="D9" s="366"/>
      <c r="E9" s="39">
        <v>2002</v>
      </c>
      <c r="F9" s="45">
        <v>2</v>
      </c>
      <c r="G9" s="11">
        <v>2</v>
      </c>
      <c r="H9" s="45">
        <v>6</v>
      </c>
      <c r="I9" s="9">
        <v>3</v>
      </c>
      <c r="J9" s="9">
        <v>2</v>
      </c>
      <c r="K9" s="46">
        <v>3</v>
      </c>
      <c r="L9" s="276">
        <f>SUM(F9:K9)</f>
        <v>18</v>
      </c>
    </row>
    <row r="10" spans="1:15" ht="15.75" thickBot="1" x14ac:dyDescent="0.3">
      <c r="A10" s="197">
        <v>4</v>
      </c>
      <c r="B10" s="360" t="s">
        <v>116</v>
      </c>
      <c r="C10" s="359"/>
      <c r="D10" s="368"/>
      <c r="E10" s="40">
        <v>2002</v>
      </c>
      <c r="F10" s="47">
        <v>6</v>
      </c>
      <c r="G10" s="10">
        <v>4</v>
      </c>
      <c r="H10" s="47">
        <v>7</v>
      </c>
      <c r="I10" s="8">
        <v>4</v>
      </c>
      <c r="J10" s="8">
        <v>3</v>
      </c>
      <c r="K10" s="32">
        <v>5</v>
      </c>
      <c r="L10" s="276">
        <f>SUM(F10:K10)</f>
        <v>29</v>
      </c>
    </row>
    <row r="11" spans="1:15" ht="15.75" thickBot="1" x14ac:dyDescent="0.3">
      <c r="A11" s="229">
        <v>5</v>
      </c>
      <c r="B11" s="230" t="s">
        <v>22</v>
      </c>
      <c r="C11" s="230"/>
      <c r="D11" s="231"/>
      <c r="E11" s="232">
        <v>2003</v>
      </c>
      <c r="F11" s="233">
        <v>5</v>
      </c>
      <c r="G11" s="237">
        <v>5</v>
      </c>
      <c r="H11" s="233">
        <v>8</v>
      </c>
      <c r="I11" s="235">
        <v>5</v>
      </c>
      <c r="J11" s="235">
        <v>5</v>
      </c>
      <c r="K11" s="234">
        <v>4</v>
      </c>
      <c r="L11" s="276">
        <f>SUM(F11:K11)</f>
        <v>32</v>
      </c>
    </row>
    <row r="12" spans="1:15" ht="15.75" thickBot="1" x14ac:dyDescent="0.3">
      <c r="A12" s="33">
        <v>6</v>
      </c>
      <c r="B12" s="361" t="s">
        <v>46</v>
      </c>
      <c r="C12" s="365"/>
      <c r="D12" s="369"/>
      <c r="E12" s="38">
        <v>2002</v>
      </c>
      <c r="F12" s="370">
        <v>4</v>
      </c>
      <c r="G12" s="372">
        <v>6</v>
      </c>
      <c r="H12" s="195">
        <v>8</v>
      </c>
      <c r="I12" s="373">
        <v>5</v>
      </c>
      <c r="J12" s="373">
        <v>5</v>
      </c>
      <c r="K12" s="240">
        <v>6</v>
      </c>
      <c r="L12" s="276">
        <f>SUM(F12:K12)</f>
        <v>34</v>
      </c>
    </row>
    <row r="13" spans="1:15" ht="15.75" thickBot="1" x14ac:dyDescent="0.3">
      <c r="A13" s="34">
        <v>7</v>
      </c>
      <c r="B13" s="362" t="s">
        <v>143</v>
      </c>
      <c r="C13" s="251"/>
      <c r="D13" s="252"/>
      <c r="E13" s="40">
        <v>2002</v>
      </c>
      <c r="F13" s="37">
        <v>6</v>
      </c>
      <c r="G13" s="10">
        <v>6</v>
      </c>
      <c r="H13" s="47">
        <v>8</v>
      </c>
      <c r="I13" s="8">
        <v>5</v>
      </c>
      <c r="J13" s="8">
        <v>4</v>
      </c>
      <c r="K13" s="32">
        <v>6</v>
      </c>
      <c r="L13" s="276">
        <f>SUM(F13:K13)</f>
        <v>35</v>
      </c>
    </row>
    <row r="14" spans="1:15" ht="15.75" thickBot="1" x14ac:dyDescent="0.3">
      <c r="A14" s="34">
        <v>8</v>
      </c>
      <c r="B14" s="249" t="s">
        <v>117</v>
      </c>
      <c r="C14" s="249"/>
      <c r="D14" s="250"/>
      <c r="E14" s="40">
        <v>2002</v>
      </c>
      <c r="F14" s="37">
        <v>6</v>
      </c>
      <c r="G14" s="10">
        <v>6</v>
      </c>
      <c r="H14" s="47">
        <v>8</v>
      </c>
      <c r="I14" s="8">
        <v>5</v>
      </c>
      <c r="J14" s="8">
        <v>5</v>
      </c>
      <c r="K14" s="32">
        <v>6</v>
      </c>
      <c r="L14" s="276">
        <f>SUM(F14:K14)</f>
        <v>36</v>
      </c>
    </row>
    <row r="15" spans="1:15" ht="15.75" thickBot="1" x14ac:dyDescent="0.3">
      <c r="A15" s="223">
        <v>9</v>
      </c>
      <c r="B15" s="253" t="s">
        <v>118</v>
      </c>
      <c r="C15" s="253"/>
      <c r="D15" s="254"/>
      <c r="E15" s="61">
        <v>2002</v>
      </c>
      <c r="F15" s="227">
        <v>6</v>
      </c>
      <c r="G15" s="238">
        <v>6</v>
      </c>
      <c r="H15" s="224">
        <v>8</v>
      </c>
      <c r="I15" s="226">
        <v>5</v>
      </c>
      <c r="J15" s="226">
        <v>5</v>
      </c>
      <c r="K15" s="225">
        <v>6</v>
      </c>
      <c r="L15" s="276">
        <f>SUM(F15:K15)</f>
        <v>36</v>
      </c>
    </row>
    <row r="16" spans="1:15" ht="15.75" thickBot="1" x14ac:dyDescent="0.3">
      <c r="A16" s="228"/>
      <c r="B16" s="48"/>
      <c r="C16" s="12"/>
      <c r="D16" s="12"/>
      <c r="E16" s="38"/>
      <c r="F16" s="195"/>
      <c r="G16" s="240"/>
      <c r="H16" s="239"/>
      <c r="I16" s="31"/>
      <c r="J16" s="31"/>
      <c r="K16" s="193"/>
      <c r="L16" s="276"/>
    </row>
    <row r="17" spans="1:12" ht="15.75" thickBot="1" x14ac:dyDescent="0.3">
      <c r="A17" s="283"/>
      <c r="B17" s="49" t="s">
        <v>105</v>
      </c>
      <c r="C17" s="50"/>
      <c r="D17" s="50"/>
      <c r="E17" s="151"/>
      <c r="F17" s="191"/>
      <c r="G17" s="149"/>
      <c r="H17" s="51"/>
      <c r="I17" s="52"/>
      <c r="J17" s="52"/>
      <c r="K17" s="214"/>
      <c r="L17" s="396"/>
    </row>
    <row r="18" spans="1:12" ht="15.75" thickBot="1" x14ac:dyDescent="0.3">
      <c r="A18" s="276">
        <v>1</v>
      </c>
      <c r="B18" s="248" t="s">
        <v>21</v>
      </c>
      <c r="C18" s="215"/>
      <c r="D18" s="215"/>
      <c r="E18" s="38">
        <v>2002</v>
      </c>
      <c r="F18" s="134">
        <v>8</v>
      </c>
      <c r="G18" s="54">
        <v>11</v>
      </c>
      <c r="H18" s="108">
        <v>2</v>
      </c>
      <c r="I18" s="109">
        <v>2</v>
      </c>
      <c r="J18" s="109">
        <v>1</v>
      </c>
      <c r="K18" s="135">
        <v>2</v>
      </c>
      <c r="L18" s="276">
        <f>SUM(F18:K18)</f>
        <v>26</v>
      </c>
    </row>
    <row r="19" spans="1:12" ht="15.75" thickBot="1" x14ac:dyDescent="0.3">
      <c r="A19" s="26">
        <v>2</v>
      </c>
      <c r="B19" s="89" t="s">
        <v>13</v>
      </c>
      <c r="C19" s="25"/>
      <c r="D19" s="25"/>
      <c r="E19" s="39">
        <v>2002</v>
      </c>
      <c r="F19" s="59">
        <v>1</v>
      </c>
      <c r="G19" s="55">
        <v>3</v>
      </c>
      <c r="H19" s="64">
        <v>12</v>
      </c>
      <c r="I19" s="6">
        <v>5</v>
      </c>
      <c r="J19" s="6">
        <v>6</v>
      </c>
      <c r="K19" s="20">
        <v>5</v>
      </c>
      <c r="L19" s="276">
        <f>SUM(F19:K19)</f>
        <v>32</v>
      </c>
    </row>
    <row r="20" spans="1:12" ht="15.75" thickBot="1" x14ac:dyDescent="0.3">
      <c r="A20" s="198">
        <v>3</v>
      </c>
      <c r="B20" s="83" t="s">
        <v>12</v>
      </c>
      <c r="C20" s="18"/>
      <c r="D20" s="18"/>
      <c r="E20" s="39">
        <v>2002</v>
      </c>
      <c r="F20" s="16">
        <v>1</v>
      </c>
      <c r="G20" s="66">
        <v>1</v>
      </c>
      <c r="H20" s="65">
        <v>13</v>
      </c>
      <c r="I20" s="7">
        <v>7</v>
      </c>
      <c r="J20" s="7">
        <v>3</v>
      </c>
      <c r="K20" s="13">
        <v>9</v>
      </c>
      <c r="L20" s="276">
        <f>SUM(F20:K20)</f>
        <v>34</v>
      </c>
    </row>
    <row r="21" spans="1:12" ht="15.75" thickBot="1" x14ac:dyDescent="0.3">
      <c r="A21" s="198">
        <v>4</v>
      </c>
      <c r="B21" s="124" t="s">
        <v>44</v>
      </c>
      <c r="C21" s="123"/>
      <c r="D21" s="123"/>
      <c r="E21" s="39">
        <v>2002</v>
      </c>
      <c r="F21" s="16">
        <v>7</v>
      </c>
      <c r="G21" s="66">
        <v>15</v>
      </c>
      <c r="H21" s="65">
        <v>3</v>
      </c>
      <c r="I21" s="7">
        <v>4</v>
      </c>
      <c r="J21" s="7">
        <v>4</v>
      </c>
      <c r="K21" s="13">
        <v>3</v>
      </c>
      <c r="L21" s="276">
        <f>SUM(F21:K21)</f>
        <v>36</v>
      </c>
    </row>
    <row r="22" spans="1:12" ht="15.75" thickBot="1" x14ac:dyDescent="0.3">
      <c r="A22" s="26">
        <v>5</v>
      </c>
      <c r="B22" s="343" t="s">
        <v>140</v>
      </c>
      <c r="C22" s="19"/>
      <c r="D22" s="19"/>
      <c r="E22" s="409">
        <v>2002</v>
      </c>
      <c r="F22" s="406">
        <v>15</v>
      </c>
      <c r="G22" s="379">
        <v>15</v>
      </c>
      <c r="H22" s="287">
        <v>4</v>
      </c>
      <c r="I22" s="285">
        <v>1</v>
      </c>
      <c r="J22" s="285">
        <v>2</v>
      </c>
      <c r="K22" s="300">
        <v>1</v>
      </c>
      <c r="L22" s="276">
        <f>SUM(F22:K22)</f>
        <v>38</v>
      </c>
    </row>
    <row r="23" spans="1:12" ht="15.75" thickBot="1" x14ac:dyDescent="0.3">
      <c r="A23" s="26">
        <v>6</v>
      </c>
      <c r="B23" s="96" t="s">
        <v>87</v>
      </c>
      <c r="C23" s="25"/>
      <c r="D23" s="25"/>
      <c r="E23" s="40">
        <v>2003</v>
      </c>
      <c r="F23" s="59">
        <v>11</v>
      </c>
      <c r="G23" s="55">
        <v>3</v>
      </c>
      <c r="H23" s="64">
        <v>9</v>
      </c>
      <c r="I23" s="6">
        <v>6</v>
      </c>
      <c r="J23" s="6">
        <v>5</v>
      </c>
      <c r="K23" s="20">
        <v>4</v>
      </c>
      <c r="L23" s="276">
        <f>SUM(F23:K23)</f>
        <v>38</v>
      </c>
    </row>
    <row r="24" spans="1:12" ht="15.75" thickBot="1" x14ac:dyDescent="0.3">
      <c r="A24" s="26">
        <v>7</v>
      </c>
      <c r="B24" s="78" t="s">
        <v>10</v>
      </c>
      <c r="C24" s="14"/>
      <c r="D24" s="14"/>
      <c r="E24" s="39">
        <v>2003</v>
      </c>
      <c r="F24" s="16">
        <v>3</v>
      </c>
      <c r="G24" s="66">
        <v>2</v>
      </c>
      <c r="H24" s="65">
        <v>14</v>
      </c>
      <c r="I24" s="7">
        <v>10</v>
      </c>
      <c r="J24" s="7">
        <v>11</v>
      </c>
      <c r="K24" s="13">
        <v>10</v>
      </c>
      <c r="L24" s="276">
        <f>SUM(F24:K24)</f>
        <v>50</v>
      </c>
    </row>
    <row r="25" spans="1:12" ht="15.75" thickBot="1" x14ac:dyDescent="0.3">
      <c r="A25" s="26">
        <v>8</v>
      </c>
      <c r="B25" s="94" t="s">
        <v>45</v>
      </c>
      <c r="C25" s="15"/>
      <c r="D25" s="15"/>
      <c r="E25" s="39">
        <v>2002</v>
      </c>
      <c r="F25" s="16">
        <v>10</v>
      </c>
      <c r="G25" s="66">
        <v>9</v>
      </c>
      <c r="H25" s="65">
        <v>5</v>
      </c>
      <c r="I25" s="7">
        <v>3</v>
      </c>
      <c r="J25" s="7">
        <v>11</v>
      </c>
      <c r="K25" s="13">
        <v>14</v>
      </c>
      <c r="L25" s="276">
        <f>SUM(F25:K25)</f>
        <v>52</v>
      </c>
    </row>
    <row r="26" spans="1:12" ht="15.75" thickBot="1" x14ac:dyDescent="0.3">
      <c r="A26" s="26">
        <v>9</v>
      </c>
      <c r="B26" s="298" t="s">
        <v>86</v>
      </c>
      <c r="C26" s="23"/>
      <c r="D26" s="23"/>
      <c r="E26" s="40">
        <v>2003</v>
      </c>
      <c r="F26" s="59">
        <v>13</v>
      </c>
      <c r="G26" s="55">
        <v>6</v>
      </c>
      <c r="H26" s="64">
        <v>7</v>
      </c>
      <c r="I26" s="6">
        <v>11</v>
      </c>
      <c r="J26" s="6">
        <v>8</v>
      </c>
      <c r="K26" s="20">
        <v>11</v>
      </c>
      <c r="L26" s="276">
        <f>SUM(F26:K26)</f>
        <v>56</v>
      </c>
    </row>
    <row r="27" spans="1:12" ht="15.75" thickBot="1" x14ac:dyDescent="0.3">
      <c r="A27" s="198">
        <v>10</v>
      </c>
      <c r="B27" s="89" t="s">
        <v>14</v>
      </c>
      <c r="C27" s="25"/>
      <c r="D27" s="25"/>
      <c r="E27" s="39">
        <v>2002</v>
      </c>
      <c r="F27" s="59">
        <v>6</v>
      </c>
      <c r="G27" s="55">
        <v>12</v>
      </c>
      <c r="H27" s="64">
        <v>17</v>
      </c>
      <c r="I27" s="6">
        <v>9</v>
      </c>
      <c r="J27" s="6">
        <v>11</v>
      </c>
      <c r="K27" s="20">
        <v>8</v>
      </c>
      <c r="L27" s="276">
        <f>SUM(F27:K27)</f>
        <v>63</v>
      </c>
    </row>
    <row r="28" spans="1:12" ht="15.75" thickBot="1" x14ac:dyDescent="0.3">
      <c r="A28" s="26">
        <v>11</v>
      </c>
      <c r="B28" s="78" t="s">
        <v>11</v>
      </c>
      <c r="C28" s="14"/>
      <c r="D28" s="14"/>
      <c r="E28" s="40">
        <v>2002</v>
      </c>
      <c r="F28" s="16">
        <v>9</v>
      </c>
      <c r="G28" s="66">
        <v>5</v>
      </c>
      <c r="H28" s="65">
        <v>18</v>
      </c>
      <c r="I28" s="7">
        <v>12</v>
      </c>
      <c r="J28" s="7">
        <v>9</v>
      </c>
      <c r="K28" s="13">
        <v>12</v>
      </c>
      <c r="L28" s="276">
        <f>SUM(F28:K28)</f>
        <v>65</v>
      </c>
    </row>
    <row r="29" spans="1:12" ht="15.75" thickBot="1" x14ac:dyDescent="0.3">
      <c r="A29" s="26">
        <v>12</v>
      </c>
      <c r="B29" s="297" t="s">
        <v>41</v>
      </c>
      <c r="C29" s="25"/>
      <c r="D29" s="25"/>
      <c r="E29" s="40">
        <v>2003</v>
      </c>
      <c r="F29" s="59">
        <v>5</v>
      </c>
      <c r="G29" s="55">
        <v>7</v>
      </c>
      <c r="H29" s="64">
        <v>18</v>
      </c>
      <c r="I29" s="6">
        <v>12</v>
      </c>
      <c r="J29" s="6">
        <v>11</v>
      </c>
      <c r="K29" s="20">
        <v>13</v>
      </c>
      <c r="L29" s="276">
        <f>SUM(F29:K29)</f>
        <v>66</v>
      </c>
    </row>
    <row r="30" spans="1:12" ht="15.75" thickBot="1" x14ac:dyDescent="0.3">
      <c r="A30" s="295">
        <v>13</v>
      </c>
      <c r="B30" s="96" t="s">
        <v>88</v>
      </c>
      <c r="C30" s="25"/>
      <c r="D30" s="25"/>
      <c r="E30" s="40">
        <v>2002</v>
      </c>
      <c r="F30" s="59">
        <v>12</v>
      </c>
      <c r="G30" s="55">
        <v>10</v>
      </c>
      <c r="H30" s="64">
        <v>18</v>
      </c>
      <c r="I30" s="6">
        <v>12</v>
      </c>
      <c r="J30" s="6">
        <v>10</v>
      </c>
      <c r="K30" s="20">
        <v>6</v>
      </c>
      <c r="L30" s="276">
        <f>SUM(F30:K30)</f>
        <v>68</v>
      </c>
    </row>
    <row r="31" spans="1:12" ht="20.25" customHeight="1" thickBot="1" x14ac:dyDescent="0.3">
      <c r="A31" s="283">
        <v>14</v>
      </c>
      <c r="B31" s="395" t="s">
        <v>144</v>
      </c>
      <c r="C31" s="394"/>
      <c r="D31" s="394"/>
      <c r="E31" s="232">
        <v>2002</v>
      </c>
      <c r="F31" s="407">
        <v>15</v>
      </c>
      <c r="G31" s="378">
        <v>13</v>
      </c>
      <c r="H31" s="380">
        <v>18</v>
      </c>
      <c r="I31" s="381">
        <v>12</v>
      </c>
      <c r="J31" s="381">
        <v>7</v>
      </c>
      <c r="K31" s="382">
        <v>7</v>
      </c>
      <c r="L31" s="276">
        <f>SUM(F31:K31)</f>
        <v>72</v>
      </c>
    </row>
    <row r="32" spans="1:12" ht="16.5" customHeight="1" thickBot="1" x14ac:dyDescent="0.3">
      <c r="A32" s="295">
        <v>15</v>
      </c>
      <c r="B32" s="374" t="s">
        <v>23</v>
      </c>
      <c r="C32" s="376"/>
      <c r="D32" s="404"/>
      <c r="E32" s="39">
        <v>2002</v>
      </c>
      <c r="F32" s="59">
        <v>4</v>
      </c>
      <c r="G32" s="6">
        <v>14</v>
      </c>
      <c r="H32" s="6">
        <v>18</v>
      </c>
      <c r="I32" s="6">
        <v>12</v>
      </c>
      <c r="J32" s="6">
        <v>11</v>
      </c>
      <c r="K32" s="20">
        <v>14</v>
      </c>
      <c r="L32" s="276">
        <f>SUM(F32:K32)</f>
        <v>73</v>
      </c>
    </row>
    <row r="33" spans="1:12" ht="15" customHeight="1" thickBot="1" x14ac:dyDescent="0.3">
      <c r="A33" s="198">
        <v>16</v>
      </c>
      <c r="B33" s="375" t="s">
        <v>120</v>
      </c>
      <c r="C33" s="377"/>
      <c r="D33" s="405"/>
      <c r="E33" s="40">
        <v>2002</v>
      </c>
      <c r="F33" s="408">
        <v>15</v>
      </c>
      <c r="G33" s="285">
        <v>8</v>
      </c>
      <c r="H33" s="286">
        <v>18</v>
      </c>
      <c r="I33" s="285">
        <v>8</v>
      </c>
      <c r="J33" s="285">
        <v>11</v>
      </c>
      <c r="K33" s="300">
        <v>14</v>
      </c>
      <c r="L33" s="276">
        <f>SUM(F33:K33)</f>
        <v>74</v>
      </c>
    </row>
    <row r="34" spans="1:12" ht="15" customHeight="1" thickBot="1" x14ac:dyDescent="0.3">
      <c r="A34" s="384">
        <v>17</v>
      </c>
      <c r="B34" s="375" t="s">
        <v>119</v>
      </c>
      <c r="C34" s="284"/>
      <c r="D34" s="383"/>
      <c r="E34" s="40">
        <v>2002</v>
      </c>
      <c r="F34" s="408">
        <v>15</v>
      </c>
      <c r="G34" s="285">
        <v>15</v>
      </c>
      <c r="H34" s="286">
        <v>16</v>
      </c>
      <c r="I34" s="285">
        <v>12</v>
      </c>
      <c r="J34" s="285">
        <v>11</v>
      </c>
      <c r="K34" s="300">
        <v>14</v>
      </c>
      <c r="L34" s="276">
        <f>SUM(F34:K34)</f>
        <v>83</v>
      </c>
    </row>
    <row r="35" spans="1:12" ht="15.75" thickBot="1" x14ac:dyDescent="0.3">
      <c r="A35" s="296">
        <v>18</v>
      </c>
      <c r="B35" s="170" t="s">
        <v>42</v>
      </c>
      <c r="C35" s="171"/>
      <c r="D35" s="171"/>
      <c r="E35" s="41">
        <v>2003</v>
      </c>
      <c r="F35" s="137">
        <v>14</v>
      </c>
      <c r="G35" s="112">
        <v>15</v>
      </c>
      <c r="H35" s="137">
        <v>18</v>
      </c>
      <c r="I35" s="113">
        <v>12</v>
      </c>
      <c r="J35" s="113">
        <v>11</v>
      </c>
      <c r="K35" s="138">
        <v>14</v>
      </c>
      <c r="L35" s="276">
        <f>SUM(F35:K35)</f>
        <v>84</v>
      </c>
    </row>
    <row r="36" spans="1:12" ht="15.75" thickBot="1" x14ac:dyDescent="0.3">
      <c r="A36" s="397">
        <v>19</v>
      </c>
      <c r="B36" s="398" t="s">
        <v>136</v>
      </c>
      <c r="C36" s="399" t="s">
        <v>145</v>
      </c>
      <c r="D36" s="399"/>
      <c r="E36" s="410">
        <v>2003</v>
      </c>
      <c r="F36" s="400">
        <v>15</v>
      </c>
      <c r="G36" s="401">
        <v>15</v>
      </c>
      <c r="H36" s="402">
        <v>18</v>
      </c>
      <c r="I36" s="403">
        <v>12</v>
      </c>
      <c r="J36" s="403">
        <v>11</v>
      </c>
      <c r="K36" s="403">
        <v>14</v>
      </c>
      <c r="L36" s="277">
        <f>SUM(F36:K36)</f>
        <v>85</v>
      </c>
    </row>
  </sheetData>
  <sortState ref="B18:L23">
    <sortCondition ref="L18:L23"/>
  </sortState>
  <mergeCells count="5">
    <mergeCell ref="B6:D6"/>
    <mergeCell ref="A1:L2"/>
    <mergeCell ref="A3:L3"/>
    <mergeCell ref="B5:D5"/>
    <mergeCell ref="B31:D31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5"/>
  <sheetViews>
    <sheetView zoomScale="80" zoomScaleNormal="80" workbookViewId="0">
      <selection activeCell="K11" sqref="K11"/>
    </sheetView>
  </sheetViews>
  <sheetFormatPr defaultRowHeight="15" x14ac:dyDescent="0.25"/>
  <cols>
    <col min="1" max="1" width="7.42578125" customWidth="1"/>
    <col min="4" max="4" width="4.7109375" customWidth="1"/>
    <col min="5" max="5" width="8.5703125" customWidth="1"/>
    <col min="6" max="6" width="16.42578125" customWidth="1"/>
    <col min="7" max="7" width="19.5703125" customWidth="1"/>
    <col min="8" max="9" width="11" customWidth="1"/>
    <col min="10" max="10" width="9.7109375" customWidth="1"/>
    <col min="11" max="12" width="10.85546875" customWidth="1"/>
  </cols>
  <sheetData>
    <row r="1" spans="1:15" ht="15" customHeight="1" x14ac:dyDescent="0.25">
      <c r="A1" s="316" t="s">
        <v>18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2"/>
      <c r="N1" s="2"/>
      <c r="O1" s="2"/>
    </row>
    <row r="2" spans="1:15" ht="47.25" customHeight="1" x14ac:dyDescent="0.25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2"/>
      <c r="N2" s="2"/>
      <c r="O2" s="2"/>
    </row>
    <row r="3" spans="1:15" ht="22.5" customHeight="1" x14ac:dyDescent="0.25">
      <c r="A3" s="317" t="s">
        <v>138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1"/>
      <c r="N3" s="1"/>
      <c r="O3" s="1"/>
    </row>
    <row r="4" spans="1:15" ht="23.25" customHeight="1" thickBot="1" x14ac:dyDescent="0.3">
      <c r="A4" s="28" t="s">
        <v>103</v>
      </c>
      <c r="B4" s="28"/>
      <c r="C4" s="28"/>
      <c r="D4" s="5"/>
      <c r="E4" s="5"/>
      <c r="F4" s="5"/>
      <c r="G4" s="5"/>
      <c r="H4" s="5"/>
      <c r="I4" s="5"/>
      <c r="J4" s="5"/>
      <c r="K4" s="5"/>
      <c r="L4" s="5"/>
      <c r="M4" s="1"/>
      <c r="N4" s="1"/>
      <c r="O4" s="1"/>
    </row>
    <row r="5" spans="1:15" ht="15.75" thickBot="1" x14ac:dyDescent="0.3">
      <c r="A5" s="4" t="s">
        <v>0</v>
      </c>
      <c r="B5" s="318" t="s">
        <v>1</v>
      </c>
      <c r="C5" s="319"/>
      <c r="D5" s="320"/>
      <c r="E5" s="4" t="s">
        <v>2</v>
      </c>
      <c r="F5" s="192" t="s">
        <v>128</v>
      </c>
      <c r="G5" s="192" t="s">
        <v>129</v>
      </c>
      <c r="H5" s="255" t="s">
        <v>124</v>
      </c>
      <c r="I5" s="257" t="s">
        <v>125</v>
      </c>
      <c r="J5" s="257" t="s">
        <v>126</v>
      </c>
      <c r="K5" s="256" t="s">
        <v>127</v>
      </c>
      <c r="L5" s="192" t="s">
        <v>15</v>
      </c>
    </row>
    <row r="6" spans="1:15" x14ac:dyDescent="0.25">
      <c r="A6" s="99"/>
      <c r="B6" s="334" t="s">
        <v>102</v>
      </c>
      <c r="C6" s="335"/>
      <c r="D6" s="336"/>
      <c r="E6" s="99"/>
      <c r="F6" s="203"/>
      <c r="G6" s="204"/>
      <c r="H6" s="100"/>
      <c r="I6" s="98"/>
      <c r="J6" s="98"/>
      <c r="K6" s="101"/>
      <c r="L6" s="100"/>
    </row>
    <row r="7" spans="1:15" ht="15.75" thickBot="1" x14ac:dyDescent="0.3">
      <c r="A7" s="241">
        <v>1</v>
      </c>
      <c r="B7" s="331" t="s">
        <v>100</v>
      </c>
      <c r="C7" s="332"/>
      <c r="D7" s="333"/>
      <c r="E7" s="241">
        <v>2001</v>
      </c>
      <c r="F7" s="67"/>
      <c r="G7" s="102"/>
      <c r="H7" s="67"/>
      <c r="I7" s="56"/>
      <c r="J7" s="56"/>
      <c r="K7" s="57"/>
      <c r="L7" s="67"/>
    </row>
    <row r="8" spans="1:15" ht="15.75" thickBot="1" x14ac:dyDescent="0.3">
      <c r="A8" s="242"/>
      <c r="B8" s="243" t="s">
        <v>122</v>
      </c>
      <c r="C8" s="243"/>
      <c r="D8" s="243"/>
      <c r="E8" s="242">
        <v>1999</v>
      </c>
      <c r="F8" s="205"/>
      <c r="G8" s="206"/>
      <c r="H8" s="202"/>
      <c r="I8" s="201"/>
      <c r="J8" s="201"/>
      <c r="K8" s="200"/>
      <c r="L8" s="202"/>
    </row>
    <row r="9" spans="1:15" x14ac:dyDescent="0.25">
      <c r="A9" s="244"/>
      <c r="B9" s="340"/>
      <c r="C9" s="341"/>
      <c r="D9" s="342"/>
      <c r="E9" s="244"/>
      <c r="F9" s="105"/>
      <c r="G9" s="106"/>
      <c r="H9" s="108"/>
      <c r="I9" s="109"/>
      <c r="J9" s="109"/>
      <c r="K9" s="54"/>
      <c r="L9" s="108"/>
    </row>
    <row r="10" spans="1:15" ht="15.75" thickBot="1" x14ac:dyDescent="0.3">
      <c r="A10" s="150"/>
      <c r="B10" s="337" t="s">
        <v>101</v>
      </c>
      <c r="C10" s="338"/>
      <c r="D10" s="339"/>
      <c r="E10" s="232"/>
      <c r="F10" s="190"/>
      <c r="G10" s="245"/>
      <c r="H10" s="246"/>
      <c r="I10" s="247"/>
      <c r="J10" s="247"/>
      <c r="K10" s="199"/>
      <c r="L10" s="246"/>
    </row>
    <row r="11" spans="1:15" x14ac:dyDescent="0.25">
      <c r="A11" s="114">
        <v>1</v>
      </c>
      <c r="B11" s="248" t="s">
        <v>19</v>
      </c>
      <c r="C11" s="215"/>
      <c r="D11" s="216"/>
      <c r="E11" s="236">
        <v>2001</v>
      </c>
      <c r="F11" s="134"/>
      <c r="G11" s="135"/>
      <c r="H11" s="108">
        <v>2</v>
      </c>
      <c r="I11" s="109"/>
      <c r="J11" s="109"/>
      <c r="K11" s="54">
        <v>5</v>
      </c>
      <c r="L11" s="108"/>
    </row>
    <row r="12" spans="1:15" x14ac:dyDescent="0.25">
      <c r="A12" s="26">
        <v>2</v>
      </c>
      <c r="B12" s="103" t="s">
        <v>84</v>
      </c>
      <c r="C12" s="24"/>
      <c r="D12" s="93"/>
      <c r="E12" s="40">
        <v>2001</v>
      </c>
      <c r="F12" s="59"/>
      <c r="G12" s="107"/>
      <c r="H12" s="64"/>
      <c r="I12" s="6"/>
      <c r="J12" s="6"/>
      <c r="K12" s="55"/>
      <c r="L12" s="64"/>
    </row>
    <row r="13" spans="1:15" x14ac:dyDescent="0.25">
      <c r="A13" s="26">
        <v>3</v>
      </c>
      <c r="B13" s="104" t="s">
        <v>83</v>
      </c>
      <c r="C13" s="22"/>
      <c r="D13" s="85"/>
      <c r="E13" s="40">
        <v>2001</v>
      </c>
      <c r="F13" s="59"/>
      <c r="G13" s="20"/>
      <c r="H13" s="64"/>
      <c r="I13" s="6"/>
      <c r="J13" s="6"/>
      <c r="K13" s="55"/>
      <c r="L13" s="64"/>
    </row>
    <row r="14" spans="1:15" x14ac:dyDescent="0.25">
      <c r="A14" s="26">
        <v>4</v>
      </c>
      <c r="B14" s="344" t="s">
        <v>141</v>
      </c>
      <c r="C14" s="25"/>
      <c r="D14" s="90"/>
      <c r="E14" s="40">
        <v>2001</v>
      </c>
      <c r="F14" s="59"/>
      <c r="G14" s="20"/>
      <c r="H14" s="64">
        <v>5</v>
      </c>
      <c r="I14" s="6"/>
      <c r="J14" s="6"/>
      <c r="K14" s="55"/>
      <c r="L14" s="64"/>
    </row>
    <row r="15" spans="1:15" ht="15.75" thickBot="1" x14ac:dyDescent="0.3">
      <c r="A15" s="27"/>
      <c r="B15" s="328" t="s">
        <v>123</v>
      </c>
      <c r="C15" s="329"/>
      <c r="D15" s="330"/>
      <c r="E15" s="61">
        <v>1997</v>
      </c>
      <c r="F15" s="60"/>
      <c r="G15" s="97"/>
      <c r="H15" s="67"/>
      <c r="I15" s="56"/>
      <c r="J15" s="56"/>
      <c r="K15" s="57"/>
      <c r="L15" s="67"/>
    </row>
  </sheetData>
  <mergeCells count="8">
    <mergeCell ref="B15:D15"/>
    <mergeCell ref="A1:L2"/>
    <mergeCell ref="A3:L3"/>
    <mergeCell ref="B7:D7"/>
    <mergeCell ref="B6:D6"/>
    <mergeCell ref="B10:D10"/>
    <mergeCell ref="B9:D9"/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Юноши,девушки(2006-07)</vt:lpstr>
      <vt:lpstr>Юноши,девушки(2008-09)</vt:lpstr>
      <vt:lpstr>Юноши,девушки(2004-05)</vt:lpstr>
      <vt:lpstr>Юноши,девушки(2002-03)</vt:lpstr>
      <vt:lpstr>Юниоры,юниорки(1997-01)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2016-01-04T17:16:36Z</dcterms:modified>
</cp:coreProperties>
</file>